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Korisnik\Desktop\"/>
    </mc:Choice>
  </mc:AlternateContent>
  <xr:revisionPtr revIDLastSave="0" documentId="8_{31A6A8B0-521D-4BF7-A288-F56B657FDDCC}" xr6:coauthVersionLast="47" xr6:coauthVersionMax="47" xr10:uidLastSave="{00000000-0000-0000-0000-000000000000}"/>
  <bookViews>
    <workbookView xWindow="-120" yWindow="-120" windowWidth="20730" windowHeight="1116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3"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50" i="63" l="1"/>
  <c r="J47" i="63"/>
  <c r="J41" i="63"/>
  <c r="J38" i="63"/>
  <c r="J32" i="63"/>
  <c r="J29" i="63"/>
  <c r="J26" i="63"/>
  <c r="J20" i="63"/>
  <c r="J17" i="63"/>
  <c r="J8" i="63"/>
  <c r="J5" i="63"/>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8CFA4901-69A5-480F-8EEC-AD98F5CB7946}">
      <text>
        <r>
          <rPr>
            <b/>
            <sz val="11"/>
            <color indexed="81"/>
            <rFont val="Segoe UI"/>
            <family val="2"/>
            <charset val="238"/>
          </rPr>
          <t>KT MRRFEU</t>
        </r>
        <r>
          <rPr>
            <sz val="11"/>
            <color indexed="81"/>
            <rFont val="Segoe UI"/>
            <family val="2"/>
            <charset val="238"/>
          </rPr>
          <t>:
Molimo navedite naziv obveznika izrade.</t>
        </r>
      </text>
    </comment>
    <comment ref="E3" authorId="1" shapeId="0" xr:uid="{F3868215-AB01-4759-B31B-498C610204E8}">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163DE669-E62B-4EFB-9AD4-447D7008D93B}">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15856A26-546F-45CB-925A-A9E359FD4519}">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F4C4A1BF-3E96-4EEC-8DED-439ADEA05079}">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BED80790-95D3-494D-B08C-8EFF3CCB9A39}">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74A30BCF-81DC-453C-8F0C-1F615913E9DA}">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D20C8A5E-5F6D-4A94-B4EB-CE12FC0A7A2E}">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CA128D44-F80A-485B-B152-B6D8FE2F1E3D}">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<sst xmlns="http://schemas.openxmlformats.org/spreadsheetml/2006/main" count="380" uniqueCount="270">
  <si>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</si>
  <si>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</si>
  <si>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</si>
  <si>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</si>
  <si>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</si>
  <si>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</si>
  <si>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</si>
  <si>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</si>
  <si>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</si>
  <si>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</si>
  <si>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</si>
  <si>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</si>
  <si>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</si>
  <si>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</si>
  <si>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</si>
  <si>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</si>
  <si>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</si>
  <si>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</si>
  <si>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</si>
  <si>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</si>
  <si>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</si>
  <si>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</si>
  <si>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</si>
  <si>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</si>
  <si>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</si>
  <si>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</si>
  <si>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</si>
  <si>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</si>
  <si>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</si>
  <si>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</si>
  <si>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</si>
  <si>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</si>
  <si>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</si>
  <si>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</si>
  <si>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</si>
  <si>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</si>
  <si>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</si>
  <si>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</si>
  <si>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</si>
  <si>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</si>
  <si>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</si>
  <si>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</si>
  <si>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</si>
  <si>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</si>
  <si>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</si>
  <si>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</si>
  <si>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</si>
  <si>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</si>
  <si>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</si>
  <si>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</si>
  <si>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</si>
  <si>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</si>
  <si>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</si>
  <si>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</si>
  <si>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</si>
  <si>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</si>
  <si>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</si>
  <si>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</si>
  <si>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</si>
  <si>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</si>
  <si>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</si>
  <si>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</si>
  <si>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</si>
  <si>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</si>
  <si>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</si>
  <si>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</si>
  <si>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</si>
  <si>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</si>
  <si>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</si>
  <si>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</si>
  <si>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</si>
  <si>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</si>
  <si>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</si>
  <si>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</si>
  <si>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</si>
  <si>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</si>
  <si>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</si>
  <si>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</si>
  <si>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</si>
  <si>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</si>
  <si>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</si>
  <si>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</si>
  <si>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</si>
  <si>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</si>
  <si>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</si>
  <si>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</si>
  <si>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</si>
  <si>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</si>
  <si>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</si>
  <si>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</si>
  <si>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</si>
  <si>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</si>
  <si>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</si>
  <si>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</si>
  <si>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</si>
  <si>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</si>
  <si>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</si>
  <si>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</si>
  <si>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</si>
  <si>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</si>
  <si>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</si>
  <si>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</si>
  <si>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</si>
  <si>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</si>
  <si>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</si>
  <si>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</si>
  <si>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</si>
  <si>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</si>
  <si>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</si>
  <si>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</si>
  <si>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</si>
  <si>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</si>
  <si>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</si>
  <si>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</si>
  <si>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</si>
  <si>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</si>
  <si>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</si>
  <si>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</si>
  <si>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</si>
  <si>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</si>
  <si>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</si>
  <si>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</si>
  <si>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</si>
  <si>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</si>
  <si>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</si>
  <si>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</si>
  <si>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</si>
  <si>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</si>
  <si>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</si>
  <si>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</si>
  <si>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</si>
  <si>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</si>
  <si>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</si>
  <si>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</si>
  <si>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</si>
  <si>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</si>
  <si>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</si>
  <si>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</si>
  <si>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</si>
  <si>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</si>
  <si>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</si>
  <si>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</si>
  <si>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</si>
  <si>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</si>
  <si>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</si>
  <si>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</si>
  <si>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</si>
  <si>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</si>
  <si>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</si>
  <si>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</si>
  <si>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</si>
  <si>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</si>
  <si>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</si>
  <si>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</si>
  <si>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</si>
  <si>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</si>
  <si>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</si>
  <si>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</si>
  <si>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</si>
  <si>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</si>
  <si>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</si>
  <si>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</si>
  <si>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</si>
  <si>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</si>
  <si>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</si>
  <si>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</si>
  <si>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</si>
  <si>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</si>
  <si>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</si>
  <si>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</si>
  <si>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</si>
  <si>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</si>
  <si>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</si>
  <si>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</si>
  <si>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U TIJEKU</t>
  </si>
  <si>
    <t xml:space="preserve"> IZVJEŠĆE O PROVEDBI PROVEDBENOG PROGRAMA </t>
  </si>
  <si>
    <t>3. Učinkovito i djelotvorno pravosuđe, javna uprava i upravljanje državnom imovinom</t>
  </si>
  <si>
    <t>Aktivnosti vezane za redovnu djelatnost općinskog vijeća i općinskog načelnika</t>
  </si>
  <si>
    <t>Osiguravanje redovnog rada predstavničkih i izvršnih tijela</t>
  </si>
  <si>
    <t>prosinac tekuće godine</t>
  </si>
  <si>
    <t>Broj donesenih akata i odluka</t>
  </si>
  <si>
    <t>Općina Sikirevci</t>
  </si>
  <si>
    <t>srpanj 2022.</t>
  </si>
  <si>
    <t>2021. - 2025.</t>
  </si>
  <si>
    <t>Materijalni i ostali rashodi vezani za rad upravnih tijela i administracije</t>
  </si>
  <si>
    <t>Osiguravanje redovnog rada općinske Uprave</t>
  </si>
  <si>
    <t>Broj educiranih zaposlenika samoupravne jedinice</t>
  </si>
  <si>
    <t>Broj zaposlenika koji su sudjelovali na stručnim seminarima</t>
  </si>
  <si>
    <t>Jačanje kompetencija i unapređenje sustava lokalne uprave</t>
  </si>
  <si>
    <t>Nabava računalnih programa</t>
  </si>
  <si>
    <t>Broj digitaliziranih usluga koje pružaju upravna tijela JLRS</t>
  </si>
  <si>
    <t>7. Sigurnost za stabilan razvoj</t>
  </si>
  <si>
    <t>Aktivnosti vezane za pružanje vatrogasne i civilne zaštite</t>
  </si>
  <si>
    <t>Nabava stručne literature i zaštitne opreme; Osiguravanje financijskih sredstava za donacije</t>
  </si>
  <si>
    <t>Broj osposobljenih članova dobrovoljnih vatrogasnih društava</t>
  </si>
  <si>
    <t>Ukupan broj pripadnika sustava civilne zaštite na području JLRS</t>
  </si>
  <si>
    <t>Broj intervencije zaštite i požar</t>
  </si>
  <si>
    <t>n/p</t>
  </si>
  <si>
    <t>Aktivnosti vezane za izgradnju i održavanje komunalne infrastrukture</t>
  </si>
  <si>
    <t>Održavanje javnih objekata; Održavanje i izgradnja na grobljima</t>
  </si>
  <si>
    <t>m2 novouređene javne infrastrukture</t>
  </si>
  <si>
    <t>Broj novoizgrađenih grobnih mjesta</t>
  </si>
  <si>
    <t>Razvoj i unapređenje različitih infrastrukturnih sustava</t>
  </si>
  <si>
    <t>Izgradnja javnih objekata; Izgradnja internetske mreže</t>
  </si>
  <si>
    <t>Broj novoizgrađenih javnih objekata</t>
  </si>
  <si>
    <t>Broj kućanstava kojima je omogućen pristup širokopojasnoj mreži</t>
  </si>
  <si>
    <t>km novoizgrađene komunalne infrastrukture</t>
  </si>
  <si>
    <t>Broj novih korisnika priključenih na vodovodnu mrežu</t>
  </si>
  <si>
    <t>10. Održiva mobilnost</t>
  </si>
  <si>
    <t>Unapređenje i izgradnja prometne infrastrukture</t>
  </si>
  <si>
    <t>Izgradnja i rekonstrukcija nerazvrstanih cesta, nogostupa i parkirališta</t>
  </si>
  <si>
    <t>Sufinanciranje izgradnje komunalne infrastrukture koja se odnosi na sustav vodovoda i kanalizacije i plinske mreže</t>
  </si>
  <si>
    <t>km novih pješačkih staza</t>
  </si>
  <si>
    <t>km novih javnih prometnica</t>
  </si>
  <si>
    <t>Unapređenje javnih površina kroz ulaganje u infrastrukturu</t>
  </si>
  <si>
    <t>Nabava nove i rekonstrukcija postojeće javne rasvjete; Opremanje i održavanje javnih parkova i drugih javnih površina</t>
  </si>
  <si>
    <t>Održavane javne površine u m2</t>
  </si>
  <si>
    <t>m2 adekvatno uređenih javnih površina</t>
  </si>
  <si>
    <t>Udio planiranih postavljenih novih energetski efikasnih rasvjetnih tijela</t>
  </si>
  <si>
    <t>Aktivnosti vezane za prostorno planiranje</t>
  </si>
  <si>
    <t>Izrada prostornog plana i studijske dokumentacije</t>
  </si>
  <si>
    <t>Pokrivenost područja samoupravne jedinice prostornim planom</t>
  </si>
  <si>
    <t>9. Samodostatnost u hrani i razvoj biogospodarstva</t>
  </si>
  <si>
    <t>Poticanje održivog razvoja poljoprivrede</t>
  </si>
  <si>
    <t>Poticanje poljoprivredne proizvodnje</t>
  </si>
  <si>
    <t>Ukupan broj poljoprivrednih gospodarstava</t>
  </si>
  <si>
    <t>1. Konkurentno i inovativno gospodarstvo</t>
  </si>
  <si>
    <t>Razvoj i pružanje potpora poduzetničkim institucijama i pružanja mjera potpora malim i srednjim poduzetnicima</t>
  </si>
  <si>
    <t>Osiguravanje sredstava za financijske potpore MSP, obrtnicima i OPG-ovima; Finacijske potpore  za poticanje  otvranja soba za najam, etno-eko kuća</t>
  </si>
  <si>
    <t>Broj korisnika potpore za MSP</t>
  </si>
  <si>
    <t>Ukupan broj poduzetnika i obrtnika</t>
  </si>
  <si>
    <t>Ukupan broj turističkih noćenja</t>
  </si>
  <si>
    <t>5. Zdrav, aktivan i kvalitetan život</t>
  </si>
  <si>
    <t>Pružanje socijalne zaštite i unapređenje kvalitete života građana</t>
  </si>
  <si>
    <t>Osiguravanje financijskih sredstava za naknade građanima</t>
  </si>
  <si>
    <t>Broj korisnika socijalnih usluga iz programa socijalne skrbi</t>
  </si>
  <si>
    <t>Poticanje razvoja sporta i rekreacije</t>
  </si>
  <si>
    <t>Osiguravanje sredstava za tekuće donacije sportskim udrugama</t>
  </si>
  <si>
    <t>Broj korisnika javnih sportsko-rekreacijskih sadržaja</t>
  </si>
  <si>
    <t>Broj sportskih klubova koji primaju subvenciju za rad</t>
  </si>
  <si>
    <t>Promicanje kulture i kulturnih sadržaja</t>
  </si>
  <si>
    <t>Osiguravanje sredstava za tekuće donacije udrugama u kulturi</t>
  </si>
  <si>
    <t>Broj članova kulturno-umjetničkih udruga</t>
  </si>
  <si>
    <t>2. Obrazovani i zaposleni ljudi</t>
  </si>
  <si>
    <t>Provedba predškolskog odgoja</t>
  </si>
  <si>
    <t>Osiguravanje sredstava za tekuće donacije civilnim udrugama i vjerskim zajednicama</t>
  </si>
  <si>
    <t>Broj članova civilnih udruga i vjerskih zajednica</t>
  </si>
  <si>
    <t>Nabava materijala za rad predškolskog odgoja; Sufinanciranje programa igraonice i male škole ZVRK</t>
  </si>
  <si>
    <t>Broj djece obuhvaćene programom predškole</t>
  </si>
  <si>
    <t>Redovna djelatnost osnovnih škola</t>
  </si>
  <si>
    <t>Osiguravanje redovnog rada osnovne škole</t>
  </si>
  <si>
    <t>Ukupan broj učenika</t>
  </si>
  <si>
    <t>Dodjela stipendija i poticaja za visoko i srednjoškolsko obrazovanje</t>
  </si>
  <si>
    <t>Sufinanciranje dijela cijene prijevoza učenika srednjoškolaca; Stipendiranje studenata</t>
  </si>
  <si>
    <t>Broj stipendista - studenata</t>
  </si>
  <si>
    <t>Redovni rad općinskog vijeća i općinskog načelnika općine Sikirevci, Tisak Općinske novine, obilježavanje Dana općine</t>
  </si>
  <si>
    <t>-</t>
  </si>
  <si>
    <t>Odlukom o sufinanciranju školske kuhinje učenicima. Izdana rješenje u polugodišnjem razdoblju</t>
  </si>
  <si>
    <t xml:space="preserve">Objavljen javni poziv za financiranje udruga, zaključeni ugovori, izdavana rješenja o djelomičnim isplatama za potrebe po zahtjevu udruga koje su sudjelovanje u javnom pozivu. </t>
  </si>
  <si>
    <t xml:space="preserve">Dodatna ulaganja u sportke terne i objekte u vlasništvu općine </t>
  </si>
  <si>
    <t>Izgradnja grobnica, ulaganje u sakralne objekte te održavanje, održavanje podstojećih objekata u vlasništvu oopćine, te dodatna ulaganja</t>
  </si>
  <si>
    <t>Bruto plaće zaposlenih, rashodi za materijal za energiju, materijal u vlasništvu, rashodi za usluge komunikacije (telefon, pošta, ažuriranje računalnih aplikacija, znanstveno istraživanje usluge za izradu strategija i programa, informiranje, tisak i medij, tuzemne članarine, financijske usluge, banke i Fine)</t>
  </si>
  <si>
    <t>Rashodni za utrošak opskrbe javne rasvjete, održavanje naselja realizirane u polugodišnjem razdoblju</t>
  </si>
  <si>
    <t>Sukladno programu socijalne skrbi za 2022. i na temelju podnesenih zahtjeva socijalno ugroženih obiteljima i samcima izdana rješenja o jednokratnim financijskim socijalnim pomoćima.</t>
  </si>
  <si>
    <t>Zaključen ugovor o realizaciji predškolskog odgoja školska godina 2021/22. uredno realizirano.</t>
  </si>
  <si>
    <t>Zakon o vatrogastvu planirano 2% sredstava planiranog proračuna, rashodi za redovni rad VZO Sikirevci i za redovan rad civilne zaštite (premija osiguranja, tekuće ažuriranje dokumenta te održavanje vatrogasne opreme)</t>
  </si>
  <si>
    <t>Održavanje nerazvrstanih cesta nasipanje tucanikom, uređenje javnih površina (košenje, krčenje, raslinja i trnja po zapuštenim kanalima u oba naselja), uređenje javih površina radom strojem (bager), hortikulturno uređenje oba naselja te rashodi za naknade utroška vode i vodnog doprinosa.</t>
  </si>
  <si>
    <t>Postupak ishođenja projektne dokumentacije za izgradnju nerazvrstane ceste u nasljeu Sikirevci i za ishođenje dokumentacije za izgradnju parkiralište i višenamjenske poslovne zgrade.</t>
  </si>
  <si>
    <t>Predstavljanje i promicanje općine na sajmovima poljoprivrede te izlaganje domaće proizvode.</t>
  </si>
  <si>
    <t>Temeljem odluke o uvjetima i kriterijima dodjele jednokratne kapitalne financijske pomoći za poboljšanje demografske obnove, poticanje gospodarstva i razvoja poduzetničke kulture na području općine Sikirevci za raspisivanje javnog poziva zaključeni ugovori o dodjeli jednokratne financijske i kapitalne pomoći za novoosnovane tvrtke, obrte...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</si>
</sst>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164" formatCode="_-* #,##0.00\ _k_n_-;\-* #,##0.00\ _k_n_-;_-* &quot;-&quot;??\ _k_n_-;_-@_-"/>
    <numFmt numFmtId="165" formatCode="_-* #,##0.00\ [$kn-41A]_-;\-* #,##0.00\ [$kn-41A]_-;_-* &quot;-&quot;??\ [$kn-41A]_-;_-@_-"/>
    <numFmt numFmtId="166" formatCode="[$-41A]#,##0"/>
  </numFmts>
  <fonts count="54">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0"/>
      <color rgb="FF000000"/>
      <name val="Arial1"/>
      <charset val="238"/>
    </font>
    <font>
      <sz val="11"/>
      <color rgb="FF000000"/>
      <name val="Arial"/>
      <family val="2"/>
      <charset val="238"/>
    </font>
    <font>
      <sz val="26"/>
      <color rgb="FFFF0000"/>
      <name val="Times New Roman"/>
      <family val="1"/>
      <charset val="238"/>
    </font>
  </fonts>
  <fills count="17">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FFFF"/>
        <bgColor rgb="FFFFFFFF"/>
      </patternFill>
    </fill>
  </fills>
  <borders count="51">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style="thin">
        <color indexed="64"/>
      </left>
      <right style="thin">
        <color auto="1"/>
      </right>
      <top style="thin">
        <color auto="1"/>
      </top>
      <bottom/>
      <diagonal/>
    </border>
    <border>
      <left style="thin">
        <color indexed="64"/>
      </left>
      <right style="thin">
        <color indexed="64"/>
      </right>
      <top style="thin">
        <color auto="1"/>
      </top>
      <bottom style="thin">
        <color indexed="64"/>
      </bottom>
      <diagonal/>
    </border>
  </borders>
  <cellStyleXfs count="19">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xf numFmtId="0" fontId="51" fillId="0" borderId="0"/>
  </cellStyleXfs>
  <cellXfs count="296">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9" fontId="45" fillId="8" borderId="2" xfId="0" applyNumberFormat="1" applyFont="1" applyFill="1" applyBorder="1" applyAlignment="1">
      <alignment vertical="center" wrapText="1"/>
    </xf>
    <xf numFmtId="17" fontId="45" fillId="8" borderId="2" xfId="0" applyNumberFormat="1" applyFont="1" applyFill="1" applyBorder="1" applyAlignment="1">
      <alignment vertical="center" wrapText="1"/>
    </xf>
    <xf numFmtId="0" fontId="44" fillId="8" borderId="0" xfId="0"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Border="1" applyAlignment="1">
      <alignment horizontal="center"/>
    </xf>
    <xf numFmtId="0" fontId="42" fillId="0" borderId="0" xfId="0" applyFont="1" applyAlignment="1">
      <alignment vertical="center" wrapText="1"/>
    </xf>
    <xf numFmtId="3" fontId="45" fillId="8" borderId="2" xfId="0" applyNumberFormat="1" applyFont="1" applyFill="1" applyBorder="1" applyAlignment="1">
      <alignment vertical="center" wrapText="1"/>
    </xf>
    <xf numFmtId="0" fontId="50" fillId="0" borderId="0" xfId="0" applyFont="1" applyAlignment="1">
      <alignment vertical="center"/>
    </xf>
    <xf numFmtId="0" fontId="45" fillId="8" borderId="36" xfId="0" applyFont="1" applyFill="1" applyBorder="1" applyAlignment="1">
      <alignment horizontal="right" vertical="center" wrapText="1"/>
    </xf>
    <xf numFmtId="0" fontId="45" fillId="8" borderId="2" xfId="0" applyFont="1" applyFill="1" applyBorder="1" applyAlignment="1">
      <alignment horizontal="right" vertical="center" wrapText="1"/>
    </xf>
    <xf numFmtId="10" fontId="45" fillId="8" borderId="2" xfId="0" applyNumberFormat="1" applyFont="1" applyFill="1" applyBorder="1" applyAlignment="1">
      <alignment horizontal="right" vertical="center" wrapText="1"/>
    </xf>
    <xf numFmtId="3" fontId="45" fillId="8" borderId="2" xfId="0" applyNumberFormat="1" applyFont="1" applyFill="1" applyBorder="1" applyAlignment="1">
      <alignment horizontal="right" vertical="center" wrapText="1"/>
    </xf>
    <xf numFmtId="166" fontId="52" fillId="16" borderId="46" xfId="18" applyNumberFormat="1" applyFont="1" applyFill="1" applyBorder="1" applyAlignment="1">
      <alignment horizontal="right" vertical="center" wrapText="1"/>
    </xf>
    <xf numFmtId="1" fontId="52" fillId="16" borderId="46" xfId="18" applyNumberFormat="1" applyFont="1" applyFill="1" applyBorder="1" applyAlignment="1">
      <alignment horizontal="right" vertical="center" wrapText="1"/>
    </xf>
    <xf numFmtId="0" fontId="40" fillId="15" borderId="39" xfId="0" applyFont="1" applyFill="1" applyBorder="1" applyAlignment="1">
      <alignment horizontal="center" vertical="center" wrapText="1"/>
    </xf>
    <xf numFmtId="0" fontId="45" fillId="8" borderId="36" xfId="0" applyFont="1" applyFill="1" applyBorder="1" applyAlignment="1">
      <alignment vertical="center" wrapText="1"/>
    </xf>
    <xf numFmtId="0" fontId="45" fillId="8" borderId="2" xfId="0" applyFont="1" applyFill="1" applyBorder="1" applyAlignment="1">
      <alignment vertical="center" wrapText="1"/>
    </xf>
    <xf numFmtId="0" fontId="42" fillId="5" borderId="36"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2" fillId="5" borderId="2" xfId="0" applyFont="1" applyFill="1" applyBorder="1" applyAlignment="1">
      <alignment horizontal="center" vertical="center" wrapText="1"/>
    </xf>
    <xf numFmtId="3" fontId="42" fillId="5" borderId="2" xfId="0" applyNumberFormat="1" applyFont="1" applyFill="1" applyBorder="1" applyAlignment="1">
      <alignment horizontal="center" vertical="center" wrapText="1"/>
    </xf>
    <xf numFmtId="9" fontId="45" fillId="5" borderId="2" xfId="0" applyNumberFormat="1" applyFont="1" applyFill="1" applyBorder="1" applyAlignment="1">
      <alignment horizontal="center" vertical="center" wrapText="1"/>
    </xf>
    <xf numFmtId="0" fontId="45" fillId="8" borderId="0" xfId="0" applyFont="1" applyFill="1" applyBorder="1" applyAlignment="1"/>
    <xf numFmtId="0" fontId="53" fillId="8" borderId="0" xfId="0" applyFont="1" applyFill="1" applyBorder="1" applyAlignment="1"/>
    <xf numFmtId="17" fontId="45" fillId="8" borderId="50" xfId="0" applyNumberFormat="1" applyFont="1" applyFill="1" applyBorder="1" applyAlignment="1">
      <alignment vertical="center" wrapText="1"/>
    </xf>
    <xf numFmtId="0" fontId="45" fillId="8" borderId="50" xfId="0" applyFont="1" applyFill="1" applyBorder="1" applyAlignment="1">
      <alignment vertical="center" wrapText="1"/>
    </xf>
    <xf numFmtId="0" fontId="42" fillId="5" borderId="50" xfId="0" applyFont="1" applyFill="1" applyBorder="1" applyAlignment="1">
      <alignment horizontal="center" vertical="center" wrapText="1"/>
    </xf>
    <xf numFmtId="9" fontId="45" fillId="8" borderId="50" xfId="0" applyNumberFormat="1" applyFont="1" applyFill="1" applyBorder="1" applyAlignment="1">
      <alignment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4" fillId="8" borderId="6" xfId="0" applyFont="1" applyFill="1" applyBorder="1" applyAlignment="1">
      <alignment vertical="center" wrapText="1"/>
    </xf>
    <xf numFmtId="165" fontId="42" fillId="5" borderId="16" xfId="17" applyNumberFormat="1" applyFont="1" applyFill="1" applyBorder="1" applyAlignment="1">
      <alignment vertical="center" wrapText="1"/>
    </xf>
    <xf numFmtId="165" fontId="42" fillId="5" borderId="36" xfId="17" applyNumberFormat="1" applyFont="1" applyFill="1" applyBorder="1" applyAlignment="1">
      <alignment vertical="center" wrapText="1"/>
    </xf>
    <xf numFmtId="0" fontId="42" fillId="5" borderId="6" xfId="0" applyFont="1" applyFill="1" applyBorder="1" applyAlignment="1">
      <alignment vertical="center" wrapText="1"/>
    </xf>
    <xf numFmtId="0" fontId="45" fillId="8" borderId="26" xfId="0" applyFont="1" applyFill="1" applyBorder="1" applyAlignment="1">
      <alignment vertical="center" wrapText="1"/>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 xfId="0" applyFont="1" applyFill="1" applyBorder="1" applyAlignment="1">
      <alignment horizontal="center" vertical="center" wrapText="1"/>
    </xf>
    <xf numFmtId="0" fontId="45" fillId="8" borderId="36" xfId="0" applyFont="1" applyFill="1" applyBorder="1" applyAlignment="1">
      <alignment horizontal="center" vertical="center" wrapText="1"/>
    </xf>
    <xf numFmtId="165" fontId="42" fillId="5" borderId="49" xfId="17" applyNumberFormat="1" applyFont="1" applyFill="1" applyBorder="1" applyAlignment="1">
      <alignment vertical="center" wrapText="1"/>
    </xf>
    <xf numFmtId="165" fontId="42" fillId="5" borderId="3" xfId="17" applyNumberFormat="1" applyFont="1" applyFill="1" applyBorder="1" applyAlignment="1">
      <alignment vertical="center" wrapText="1"/>
    </xf>
    <xf numFmtId="0" fontId="44" fillId="8" borderId="49" xfId="0" applyFont="1" applyFill="1" applyBorder="1" applyAlignment="1">
      <alignment vertical="center" wrapText="1"/>
    </xf>
    <xf numFmtId="0" fontId="44" fillId="8" borderId="3" xfId="0" applyFont="1" applyFill="1" applyBorder="1" applyAlignment="1">
      <alignment vertical="center" wrapText="1"/>
    </xf>
    <xf numFmtId="0" fontId="45" fillId="0" borderId="6" xfId="0" applyFont="1" applyFill="1" applyBorder="1" applyAlignment="1">
      <alignment vertical="center" wrapText="1"/>
    </xf>
    <xf numFmtId="0" fontId="45" fillId="0" borderId="16" xfId="0" applyFont="1" applyFill="1" applyBorder="1" applyAlignment="1">
      <alignment vertical="center" wrapText="1"/>
    </xf>
    <xf numFmtId="0" fontId="45" fillId="0" borderId="36" xfId="0" applyFont="1" applyFill="1" applyBorder="1" applyAlignment="1">
      <alignment vertical="center" wrapText="1"/>
    </xf>
    <xf numFmtId="0" fontId="44" fillId="0" borderId="6" xfId="0" applyFont="1" applyFill="1" applyBorder="1" applyAlignment="1">
      <alignment vertical="center" wrapText="1"/>
    </xf>
    <xf numFmtId="0" fontId="44" fillId="0" borderId="16" xfId="0" applyFont="1" applyFill="1" applyBorder="1" applyAlignment="1">
      <alignment vertical="center" wrapText="1"/>
    </xf>
    <xf numFmtId="0" fontId="44" fillId="0" borderId="36" xfId="0" applyFont="1" applyFill="1" applyBorder="1" applyAlignment="1">
      <alignment vertical="center" wrapText="1"/>
    </xf>
    <xf numFmtId="165" fontId="42" fillId="5" borderId="6" xfId="17" applyNumberFormat="1" applyFont="1" applyFill="1" applyBorder="1" applyAlignment="1">
      <alignment horizontal="center" vertical="center" wrapText="1"/>
    </xf>
    <xf numFmtId="165" fontId="42" fillId="5" borderId="16" xfId="17" applyNumberFormat="1" applyFont="1" applyFill="1" applyBorder="1" applyAlignment="1">
      <alignment horizontal="center" vertical="center" wrapText="1"/>
    </xf>
    <xf numFmtId="165" fontId="42" fillId="5" borderId="36" xfId="17" applyNumberFormat="1" applyFont="1" applyFill="1" applyBorder="1" applyAlignment="1">
      <alignment horizontal="center" vertical="center" wrapText="1"/>
    </xf>
    <xf numFmtId="0" fontId="42" fillId="5" borderId="6" xfId="0" applyFont="1" applyFill="1" applyBorder="1" applyAlignment="1">
      <alignment horizontal="center" vertical="center" wrapText="1"/>
    </xf>
    <xf numFmtId="0" fontId="45" fillId="8" borderId="6" xfId="0" applyFont="1" applyFill="1" applyBorder="1" applyAlignment="1">
      <alignment horizontal="left" vertical="center" wrapText="1"/>
    </xf>
    <xf numFmtId="0" fontId="45" fillId="8" borderId="16" xfId="0" applyFont="1" applyFill="1" applyBorder="1" applyAlignment="1">
      <alignment horizontal="left" vertical="center" wrapText="1"/>
    </xf>
    <xf numFmtId="0" fontId="45" fillId="8" borderId="36" xfId="0" applyFont="1" applyFill="1" applyBorder="1" applyAlignment="1">
      <alignment horizontal="left" vertical="center" wrapText="1"/>
    </xf>
    <xf numFmtId="0" fontId="44" fillId="8" borderId="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4" fillId="8" borderId="49" xfId="0" applyFont="1" applyFill="1" applyBorder="1" applyAlignment="1">
      <alignment horizontal="right" vertical="center" wrapText="1"/>
    </xf>
    <xf numFmtId="0" fontId="44" fillId="8" borderId="16" xfId="0" applyFont="1" applyFill="1" applyBorder="1" applyAlignment="1">
      <alignment horizontal="right" vertical="center" wrapText="1"/>
    </xf>
    <xf numFmtId="0" fontId="44" fillId="8" borderId="3" xfId="0" applyFont="1" applyFill="1" applyBorder="1" applyAlignment="1">
      <alignment horizontal="right" vertical="center" wrapText="1"/>
    </xf>
    <xf numFmtId="0" fontId="45" fillId="8" borderId="47" xfId="0" applyFont="1" applyFill="1" applyBorder="1" applyAlignment="1">
      <alignment horizontal="center" vertical="center" wrapText="1"/>
    </xf>
    <xf numFmtId="0" fontId="45" fillId="8" borderId="48" xfId="0" applyFont="1" applyFill="1" applyBorder="1" applyAlignment="1">
      <alignment horizontal="center" vertical="center" wrapText="1"/>
    </xf>
    <xf numFmtId="0" fontId="44" fillId="8" borderId="3" xfId="0" applyFont="1" applyFill="1" applyBorder="1" applyAlignment="1">
      <alignment horizontal="center" vertical="center" wrapText="1"/>
    </xf>
    <xf numFmtId="0" fontId="45" fillId="0" borderId="6" xfId="0" applyFont="1" applyFill="1" applyBorder="1" applyAlignment="1">
      <alignment horizontal="left" vertical="center" wrapText="1"/>
    </xf>
    <xf numFmtId="0" fontId="45" fillId="0" borderId="16" xfId="0" applyFont="1" applyFill="1" applyBorder="1" applyAlignment="1">
      <alignment horizontal="left" vertical="center" wrapText="1"/>
    </xf>
    <xf numFmtId="0" fontId="45" fillId="0" borderId="36" xfId="0" applyFont="1" applyFill="1" applyBorder="1" applyAlignment="1">
      <alignment horizontal="left" vertical="center" wrapText="1"/>
    </xf>
    <xf numFmtId="0" fontId="45" fillId="8" borderId="25" xfId="0" applyFont="1" applyFill="1" applyBorder="1" applyAlignment="1">
      <alignment horizontal="left" vertical="center" wrapText="1"/>
    </xf>
    <xf numFmtId="0" fontId="45" fillId="8" borderId="3" xfId="0" applyFont="1" applyFill="1" applyBorder="1" applyAlignment="1">
      <alignment horizontal="left" vertical="center" wrapText="1"/>
    </xf>
    <xf numFmtId="0" fontId="42" fillId="5" borderId="49" xfId="0" applyFont="1" applyFill="1" applyBorder="1" applyAlignment="1">
      <alignment vertical="center" wrapText="1"/>
    </xf>
    <xf numFmtId="0" fontId="42" fillId="5" borderId="3" xfId="0" applyFont="1" applyFill="1" applyBorder="1" applyAlignment="1">
      <alignment vertical="center" wrapText="1"/>
    </xf>
    <xf numFmtId="0" fontId="44" fillId="8" borderId="2"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5" fillId="8" borderId="2" xfId="0" applyFont="1" applyFill="1" applyBorder="1" applyAlignment="1">
      <alignment horizontal="left" vertical="center" wrapText="1"/>
    </xf>
    <xf numFmtId="0" fontId="44" fillId="8" borderId="2" xfId="0" applyFont="1" applyFill="1" applyBorder="1" applyAlignment="1">
      <alignment vertical="center" wrapText="1"/>
    </xf>
    <xf numFmtId="0" fontId="45" fillId="8" borderId="2" xfId="0" applyFont="1" applyFill="1" applyBorder="1" applyAlignment="1">
      <alignment vertical="center" wrapText="1"/>
    </xf>
    <xf numFmtId="0" fontId="45" fillId="8" borderId="49" xfId="0" applyFont="1" applyFill="1" applyBorder="1" applyAlignment="1">
      <alignment vertical="center" wrapText="1"/>
    </xf>
    <xf numFmtId="0" fontId="45" fillId="8" borderId="3" xfId="0" applyFont="1" applyFill="1" applyBorder="1" applyAlignment="1">
      <alignment vertical="center" wrapText="1"/>
    </xf>
    <xf numFmtId="0" fontId="42" fillId="5" borderId="50" xfId="0" applyFont="1" applyFill="1" applyBorder="1" applyAlignment="1">
      <alignment vertical="center" wrapText="1"/>
    </xf>
    <xf numFmtId="0" fontId="42" fillId="5" borderId="49"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9">
    <cellStyle name="Currency 2" xfId="1" xr:uid="{00000000-0005-0000-0000-000000000000}"/>
    <cellStyle name="Excel Built-in Neutral" xfId="10" xr:uid="{00000000-0005-0000-0000-000001000000}"/>
    <cellStyle name="Excel Built-in Normal 1" xfId="18" xr:uid="{7E9650A1-4E7F-4BEA-82EF-92EACC9C85A7}"/>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cols>
    <col min="1" max="1" width="179.85546875" style="43" customWidth="1"/>
    <col min="2" max="16384" width="11.42578125" style="43"/>
  </cols>
  <sheetData>
    <row r="1" spans="1:1">
      <c r="A1" s="44" t="s">
        <v>0</v>
      </c>
    </row>
    <row r="2" spans="1:1">
      <c r="A2" s="47" t="s">
        <v>1</v>
      </c>
    </row>
    <row r="3" spans="1:1" ht="51">
      <c r="A3" s="47" t="s">
        <v>2</v>
      </c>
    </row>
    <row r="4" spans="1:1" ht="25.5">
      <c r="A4" s="47" t="s">
        <v>3</v>
      </c>
    </row>
    <row r="5" spans="1:1" ht="25.5">
      <c r="A5" s="47" t="s">
        <v>4</v>
      </c>
    </row>
    <row r="6" spans="1:1" ht="25.5">
      <c r="A6" s="47" t="s">
        <v>5</v>
      </c>
    </row>
    <row r="7" spans="1:1" ht="25.5">
      <c r="A7" s="47" t="s">
        <v>6</v>
      </c>
    </row>
    <row r="8" spans="1:1">
      <c r="A8" s="47" t="s">
        <v>7</v>
      </c>
    </row>
    <row r="10" spans="1:1">
      <c r="A10" s="44" t="s">
        <v>8</v>
      </c>
    </row>
    <row r="11" spans="1:1" ht="25.5">
      <c r="A11" s="47" t="s">
        <v>9</v>
      </c>
    </row>
    <row r="12" spans="1:1">
      <c r="A12" s="47" t="s">
        <v>10</v>
      </c>
    </row>
    <row r="13" spans="1:1">
      <c r="A13" s="47" t="s">
        <v>11</v>
      </c>
    </row>
    <row r="14" spans="1:1">
      <c r="A14" s="47" t="s">
        <v>12</v>
      </c>
    </row>
    <row r="15" spans="1:1" ht="25.5">
      <c r="A15" s="47" t="s">
        <v>13</v>
      </c>
    </row>
    <row r="16" spans="1:1">
      <c r="A16" s="47" t="s">
        <v>14</v>
      </c>
    </row>
    <row r="17" spans="1:1" ht="25.5">
      <c r="A17" s="47" t="s">
        <v>15</v>
      </c>
    </row>
    <row r="19" spans="1:1">
      <c r="A19" s="45" t="s">
        <v>16</v>
      </c>
    </row>
    <row r="20" spans="1:1" ht="63.75">
      <c r="A20" s="48" t="s">
        <v>17</v>
      </c>
    </row>
    <row r="21" spans="1:1" ht="38.25">
      <c r="A21" s="48" t="s">
        <v>18</v>
      </c>
    </row>
    <row r="22" spans="1:1" ht="25.5">
      <c r="A22" s="48" t="s">
        <v>19</v>
      </c>
    </row>
    <row r="23" spans="1:1" ht="25.5">
      <c r="A23" s="48" t="s">
        <v>20</v>
      </c>
    </row>
    <row r="24" spans="1:1">
      <c r="A24" s="48" t="s">
        <v>21</v>
      </c>
    </row>
    <row r="25" spans="1:1" ht="25.5">
      <c r="A25" s="48" t="s">
        <v>22</v>
      </c>
    </row>
    <row r="26" spans="1:1" ht="25.5">
      <c r="A26" s="48" t="s">
        <v>23</v>
      </c>
    </row>
    <row r="27" spans="1:1" ht="63.75">
      <c r="A27" s="48" t="s">
        <v>24</v>
      </c>
    </row>
    <row r="28" spans="1:1" ht="25.5">
      <c r="A28" s="48" t="s">
        <v>25</v>
      </c>
    </row>
    <row r="29" spans="1:1">
      <c r="A29" s="48" t="s">
        <v>26</v>
      </c>
    </row>
    <row r="31" spans="1:1">
      <c r="A31" s="46" t="s">
        <v>27</v>
      </c>
    </row>
    <row r="32" spans="1:1">
      <c r="A32" s="49" t="s">
        <v>28</v>
      </c>
    </row>
    <row r="33" spans="1:1" ht="25.5">
      <c r="A33" s="48" t="s">
        <v>29</v>
      </c>
    </row>
    <row r="34" spans="1:1" ht="25.5">
      <c r="A34" s="48" t="s">
        <v>30</v>
      </c>
    </row>
    <row r="35" spans="1:1" ht="25.5">
      <c r="A35" s="48" t="s">
        <v>31</v>
      </c>
    </row>
    <row r="36" spans="1:1">
      <c r="A36" s="48" t="s">
        <v>32</v>
      </c>
    </row>
    <row r="37" spans="1:1" ht="25.5">
      <c r="A37" s="48" t="s">
        <v>33</v>
      </c>
    </row>
    <row r="38" spans="1:1" ht="25.5">
      <c r="A38" s="48" t="s">
        <v>34</v>
      </c>
    </row>
    <row r="39" spans="1:1" ht="25.5">
      <c r="A39" s="48" t="s">
        <v>35</v>
      </c>
    </row>
    <row r="40" spans="1:1" ht="25.5">
      <c r="A40" s="48" t="s">
        <v>36</v>
      </c>
    </row>
    <row r="41" spans="1:1">
      <c r="A41" s="48" t="s">
        <v>37</v>
      </c>
    </row>
    <row r="42" spans="1:1" ht="25.5">
      <c r="A42" s="48" t="s">
        <v>38</v>
      </c>
    </row>
    <row r="43" spans="1:1">
      <c r="A43" s="48" t="s">
        <v>39</v>
      </c>
    </row>
    <row r="44" spans="1:1" ht="25.5">
      <c r="A44" s="48" t="s">
        <v>40</v>
      </c>
    </row>
    <row r="45" spans="1:1" ht="25.5">
      <c r="A45" s="48" t="s">
        <v>41</v>
      </c>
    </row>
    <row r="46" spans="1:1" ht="51">
      <c r="A46" s="48" t="s">
        <v>42</v>
      </c>
    </row>
    <row r="47" spans="1:1" ht="38.25">
      <c r="A47" s="48" t="s">
        <v>43</v>
      </c>
    </row>
    <row r="48" spans="1:1" ht="25.5">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c r="A1" s="130" t="s">
        <v>45</v>
      </c>
      <c r="B1" s="131"/>
      <c r="C1" s="131"/>
      <c r="D1" s="131"/>
      <c r="E1" s="134"/>
      <c r="F1" s="135"/>
      <c r="G1" s="135"/>
      <c r="H1" s="135"/>
      <c r="I1" s="135"/>
      <c r="J1" s="135"/>
      <c r="K1" s="135"/>
      <c r="L1" s="135"/>
      <c r="M1" s="136"/>
    </row>
    <row r="2" spans="1:13" ht="30.95" customHeight="1">
      <c r="A2" s="130" t="s">
        <v>46</v>
      </c>
      <c r="B2" s="131"/>
      <c r="C2" s="131"/>
      <c r="D2" s="131"/>
      <c r="E2" s="67"/>
      <c r="F2" s="50" t="s">
        <v>47</v>
      </c>
      <c r="G2" s="68"/>
      <c r="H2" s="50" t="s">
        <v>48</v>
      </c>
      <c r="I2" s="68"/>
      <c r="J2" s="39"/>
      <c r="K2" s="39"/>
      <c r="L2" s="39"/>
      <c r="M2" s="40"/>
    </row>
    <row r="3" spans="1:13" ht="30.95" customHeight="1">
      <c r="A3" s="130" t="s">
        <v>49</v>
      </c>
      <c r="B3" s="131"/>
      <c r="C3" s="131" t="s">
        <v>50</v>
      </c>
      <c r="D3" s="131"/>
      <c r="E3" s="134"/>
      <c r="F3" s="135"/>
      <c r="G3" s="135"/>
      <c r="H3" s="135"/>
      <c r="I3" s="135"/>
      <c r="J3" s="135"/>
      <c r="K3" s="135"/>
      <c r="L3" s="135"/>
      <c r="M3" s="136"/>
    </row>
    <row r="4" spans="1:13" ht="30.95" customHeight="1">
      <c r="A4" s="130" t="s">
        <v>51</v>
      </c>
      <c r="B4" s="131"/>
      <c r="C4" s="131"/>
      <c r="D4" s="131"/>
      <c r="E4" s="67"/>
      <c r="F4" s="50" t="s">
        <v>47</v>
      </c>
      <c r="G4" s="68"/>
      <c r="H4" s="50" t="s">
        <v>48</v>
      </c>
      <c r="I4" s="68"/>
      <c r="J4" s="39"/>
      <c r="K4" s="39"/>
      <c r="L4" s="39"/>
      <c r="M4" s="40"/>
    </row>
    <row r="5" spans="1:13" ht="30.95" customHeight="1">
      <c r="A5" s="139" t="s">
        <v>52</v>
      </c>
      <c r="B5" s="140"/>
      <c r="C5" s="140" t="s">
        <v>53</v>
      </c>
      <c r="D5" s="140"/>
      <c r="E5" s="137"/>
      <c r="F5" s="138"/>
      <c r="G5" s="138"/>
      <c r="H5" s="135"/>
      <c r="I5" s="135"/>
      <c r="J5" s="135"/>
      <c r="K5" s="135"/>
      <c r="L5" s="135"/>
      <c r="M5" s="136"/>
    </row>
    <row r="6" spans="1:13" ht="23.25" customHeight="1">
      <c r="A6" s="37"/>
      <c r="B6" s="66"/>
      <c r="C6" s="132" t="s">
        <v>54</v>
      </c>
      <c r="D6" s="132"/>
      <c r="E6" s="132"/>
      <c r="F6" s="132"/>
      <c r="G6" s="133"/>
      <c r="H6" s="141" t="s">
        <v>55</v>
      </c>
      <c r="I6" s="141"/>
      <c r="J6" s="141"/>
      <c r="K6" s="141"/>
      <c r="L6" s="141"/>
      <c r="M6" s="142"/>
    </row>
    <row r="7" spans="1:13" ht="29.1" customHeight="1">
      <c r="A7" s="157" t="s">
        <v>56</v>
      </c>
      <c r="B7" s="157" t="s">
        <v>57</v>
      </c>
      <c r="C7" s="156" t="s">
        <v>58</v>
      </c>
      <c r="D7" s="149" t="s">
        <v>59</v>
      </c>
      <c r="E7" s="149" t="s">
        <v>60</v>
      </c>
      <c r="F7" s="149" t="s">
        <v>61</v>
      </c>
      <c r="G7" s="149" t="s">
        <v>62</v>
      </c>
      <c r="H7" s="147" t="s">
        <v>63</v>
      </c>
      <c r="I7" s="147" t="s">
        <v>64</v>
      </c>
      <c r="J7" s="143" t="s">
        <v>65</v>
      </c>
      <c r="K7" s="144"/>
      <c r="L7" s="143" t="s">
        <v>66</v>
      </c>
      <c r="M7" s="144"/>
    </row>
    <row r="8" spans="1:13" ht="30.95" customHeight="1">
      <c r="A8" s="148"/>
      <c r="B8" s="158"/>
      <c r="C8" s="148"/>
      <c r="D8" s="148"/>
      <c r="E8" s="148"/>
      <c r="F8" s="148"/>
      <c r="G8" s="159"/>
      <c r="H8" s="148"/>
      <c r="I8" s="148"/>
      <c r="J8" s="145"/>
      <c r="K8" s="146"/>
      <c r="L8" s="145" t="s">
        <v>66</v>
      </c>
      <c r="M8" s="146"/>
    </row>
    <row r="9" spans="1:13" ht="30.95" customHeight="1">
      <c r="A9" s="152"/>
      <c r="B9" s="152"/>
      <c r="C9" s="152"/>
      <c r="D9" s="152"/>
      <c r="E9" s="152"/>
      <c r="F9" s="51"/>
      <c r="G9" s="51"/>
      <c r="H9" s="51"/>
      <c r="I9" s="51"/>
      <c r="J9" s="126"/>
      <c r="K9" s="127"/>
      <c r="L9" s="126"/>
      <c r="M9" s="127"/>
    </row>
    <row r="10" spans="1:13" ht="30.95" customHeight="1">
      <c r="A10" s="153"/>
      <c r="B10" s="153"/>
      <c r="C10" s="153"/>
      <c r="D10" s="153"/>
      <c r="E10" s="153"/>
      <c r="F10" s="52"/>
      <c r="G10" s="52"/>
      <c r="H10" s="52"/>
      <c r="I10" s="52"/>
      <c r="J10" s="128"/>
      <c r="K10" s="129"/>
      <c r="L10" s="128"/>
      <c r="M10" s="129"/>
    </row>
    <row r="11" spans="1:13" ht="30.95" customHeight="1">
      <c r="A11" s="154"/>
      <c r="B11" s="154"/>
      <c r="C11" s="154"/>
      <c r="D11" s="154"/>
      <c r="E11" s="154"/>
      <c r="F11" s="53"/>
      <c r="G11" s="53"/>
      <c r="H11" s="53"/>
      <c r="I11" s="53"/>
      <c r="J11" s="150" t="s">
        <v>67</v>
      </c>
      <c r="K11" s="150" t="s">
        <v>68</v>
      </c>
      <c r="L11" s="150" t="s">
        <v>69</v>
      </c>
      <c r="M11" s="150" t="s">
        <v>70</v>
      </c>
    </row>
    <row r="12" spans="1:13" ht="30.95" customHeight="1">
      <c r="A12" s="154"/>
      <c r="B12" s="154"/>
      <c r="C12" s="154"/>
      <c r="D12" s="154"/>
      <c r="E12" s="154"/>
      <c r="F12" s="53"/>
      <c r="G12" s="53"/>
      <c r="H12" s="53"/>
      <c r="I12" s="53"/>
      <c r="J12" s="151"/>
      <c r="K12" s="151"/>
      <c r="L12" s="151"/>
      <c r="M12" s="151"/>
    </row>
    <row r="13" spans="1:13" ht="30.95" customHeight="1">
      <c r="A13" s="154"/>
      <c r="B13" s="154"/>
      <c r="C13" s="154"/>
      <c r="D13" s="154"/>
      <c r="E13" s="154"/>
      <c r="F13" s="53"/>
      <c r="G13" s="53"/>
      <c r="H13" s="53"/>
      <c r="I13" s="53"/>
      <c r="J13" s="126"/>
      <c r="K13" s="127"/>
      <c r="L13" s="126"/>
      <c r="M13" s="127"/>
    </row>
    <row r="14" spans="1:13" ht="30" customHeight="1">
      <c r="A14" s="155"/>
      <c r="B14" s="155"/>
      <c r="C14" s="155"/>
      <c r="D14" s="155"/>
      <c r="E14" s="155"/>
      <c r="F14" s="54"/>
      <c r="G14" s="54"/>
      <c r="H14" s="54"/>
      <c r="I14" s="54"/>
      <c r="J14" s="128"/>
      <c r="K14" s="129"/>
      <c r="L14" s="128"/>
      <c r="M14" s="129"/>
    </row>
    <row r="15" spans="1:13">
      <c r="K15"/>
      <c r="L15"/>
      <c r="M15"/>
    </row>
    <row r="16" spans="1:13" ht="15">
      <c r="C16" s="55" t="s">
        <v>71</v>
      </c>
      <c r="K16"/>
      <c r="L16"/>
      <c r="M16"/>
    </row>
    <row r="17" spans="3:13" ht="14.25">
      <c r="C17" s="161" t="s">
        <v>72</v>
      </c>
      <c r="D17" s="161"/>
      <c r="E17" s="161"/>
      <c r="F17" s="161"/>
      <c r="G17" s="161"/>
      <c r="H17"/>
      <c r="I17"/>
    </row>
    <row r="18" spans="3:13" ht="22.5" customHeight="1">
      <c r="C18" s="56" t="s">
        <v>73</v>
      </c>
      <c r="D18" s="56"/>
      <c r="E18" s="56"/>
      <c r="F18" s="56"/>
      <c r="G18" s="56"/>
      <c r="H18" s="56"/>
      <c r="I18" s="56"/>
      <c r="J18" s="56"/>
      <c r="K18" s="1"/>
      <c r="L18" s="1"/>
      <c r="M18" s="1"/>
    </row>
    <row r="19" spans="3:13" ht="14.25">
      <c r="C19" s="161" t="s">
        <v>74</v>
      </c>
      <c r="D19" s="161"/>
      <c r="E19" s="161"/>
      <c r="F19" s="161"/>
      <c r="G19" s="161"/>
      <c r="H19"/>
      <c r="I19"/>
    </row>
    <row r="20" spans="3:13" ht="24" customHeight="1">
      <c r="C20" s="56" t="s">
        <v>75</v>
      </c>
      <c r="D20" s="56"/>
      <c r="E20" s="56"/>
      <c r="F20" s="56"/>
      <c r="G20" s="56"/>
      <c r="H20" s="56"/>
      <c r="I20" s="56"/>
      <c r="J20" s="56"/>
      <c r="K20" s="1"/>
      <c r="L20" s="1"/>
      <c r="M20" s="1"/>
    </row>
    <row r="21" spans="3:13" ht="24" customHeight="1">
      <c r="C21" s="56" t="s">
        <v>76</v>
      </c>
      <c r="D21" s="56"/>
      <c r="E21" s="56"/>
      <c r="F21" s="56"/>
      <c r="G21" s="56"/>
      <c r="H21" s="56"/>
      <c r="I21" s="56"/>
      <c r="J21" s="56"/>
      <c r="K21" s="1"/>
      <c r="L21" s="1"/>
      <c r="M21" s="1"/>
    </row>
    <row r="22" spans="3:13" ht="64.5" customHeight="1">
      <c r="C22" s="160" t="s">
        <v>77</v>
      </c>
      <c r="D22" s="160"/>
      <c r="E22" s="160"/>
      <c r="F22" s="160"/>
      <c r="G22" s="160"/>
    </row>
    <row r="23" spans="3:13" ht="78.75" customHeight="1">
      <c r="C23" s="160" t="s">
        <v>78</v>
      </c>
      <c r="D23" s="160"/>
      <c r="E23" s="160"/>
      <c r="F23" s="160"/>
      <c r="G23" s="160"/>
    </row>
    <row r="24" spans="3:13" ht="32.25" customHeight="1">
      <c r="C24" s="160" t="s">
        <v>79</v>
      </c>
      <c r="D24" s="160"/>
      <c r="E24" s="160"/>
      <c r="F24" s="160"/>
      <c r="G24" s="160"/>
    </row>
    <row r="25" spans="3:13" ht="54" customHeight="1">
      <c r="C25" s="160" t="s">
        <v>80</v>
      </c>
      <c r="D25" s="160"/>
      <c r="E25" s="160"/>
      <c r="F25" s="160"/>
      <c r="G25" s="160"/>
    </row>
    <row r="26" spans="3:13" ht="63" customHeight="1">
      <c r="C26" s="160" t="s">
        <v>81</v>
      </c>
      <c r="D26" s="160"/>
      <c r="E26" s="160"/>
      <c r="F26" s="160"/>
      <c r="G26" s="160"/>
    </row>
    <row r="27" spans="3:13" ht="44.25" customHeight="1">
      <c r="C27" s="160" t="s">
        <v>82</v>
      </c>
      <c r="D27" s="160"/>
      <c r="E27" s="160"/>
      <c r="F27" s="160"/>
      <c r="G27" s="160"/>
    </row>
    <row r="28" spans="3:13" ht="59.25" customHeight="1">
      <c r="C28" s="160" t="s">
        <v>83</v>
      </c>
      <c r="D28" s="160"/>
      <c r="E28" s="160"/>
      <c r="F28" s="160"/>
      <c r="G28" s="160"/>
    </row>
    <row r="29" spans="3:13" ht="62.25" customHeight="1">
      <c r="C29" s="160" t="s">
        <v>84</v>
      </c>
      <c r="D29" s="160"/>
      <c r="E29" s="160"/>
      <c r="F29" s="160"/>
      <c r="G29" s="160"/>
      <c r="H29" s="56"/>
      <c r="I29" s="56"/>
      <c r="J29" s="56"/>
      <c r="K29" s="56"/>
      <c r="L29" s="56"/>
      <c r="M29" s="56"/>
    </row>
    <row r="30" spans="3:13" ht="112.5" customHeight="1">
      <c r="C30" s="160" t="s">
        <v>85</v>
      </c>
      <c r="D30" s="160"/>
      <c r="E30" s="160"/>
      <c r="F30" s="160"/>
      <c r="G30" s="160"/>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cols>
    <col min="1" max="2" width="37.140625" style="5" customWidth="1"/>
    <col min="3" max="6" width="29.140625" style="5" customWidth="1"/>
    <col min="7" max="8" width="23.140625" style="5" customWidth="1"/>
    <col min="9" max="16384" width="11.42578125" style="5"/>
  </cols>
  <sheetData>
    <row r="1" spans="1:8" ht="30.95" customHeight="1">
      <c r="A1" s="32" t="s">
        <v>86</v>
      </c>
      <c r="B1" s="67"/>
      <c r="C1" s="41"/>
      <c r="D1" s="41"/>
      <c r="E1" s="41"/>
      <c r="F1" s="41"/>
      <c r="G1" s="41"/>
      <c r="H1" s="42"/>
    </row>
    <row r="2" spans="1:8" ht="30.95" customHeight="1">
      <c r="A2" s="32" t="s">
        <v>46</v>
      </c>
      <c r="B2" s="67"/>
      <c r="C2" s="50" t="s">
        <v>47</v>
      </c>
      <c r="D2" s="68"/>
      <c r="E2" s="50" t="s">
        <v>48</v>
      </c>
      <c r="F2" s="68"/>
      <c r="G2" s="162"/>
      <c r="H2" s="163"/>
    </row>
    <row r="3" spans="1:8" ht="30.95" customHeight="1">
      <c r="A3" s="23" t="s">
        <v>87</v>
      </c>
      <c r="B3" s="67"/>
      <c r="C3" s="41"/>
      <c r="D3" s="41"/>
      <c r="E3" s="41"/>
      <c r="F3" s="41"/>
      <c r="G3" s="41"/>
      <c r="H3" s="42"/>
    </row>
    <row r="4" spans="1:8" ht="30.95" customHeight="1">
      <c r="A4" s="23" t="s">
        <v>51</v>
      </c>
      <c r="B4" s="67"/>
      <c r="C4" s="50" t="s">
        <v>47</v>
      </c>
      <c r="D4" s="68"/>
      <c r="E4" s="50" t="s">
        <v>48</v>
      </c>
      <c r="F4" s="68"/>
      <c r="G4" s="162"/>
      <c r="H4" s="163"/>
    </row>
    <row r="5" spans="1:8" ht="30.95" customHeight="1">
      <c r="A5" s="23" t="s">
        <v>53</v>
      </c>
      <c r="B5" s="164"/>
      <c r="C5" s="165"/>
      <c r="D5" s="165"/>
      <c r="E5" s="165"/>
      <c r="F5" s="165"/>
      <c r="G5" s="165"/>
      <c r="H5" s="166"/>
    </row>
    <row r="6" spans="1:8" ht="24.95" customHeight="1">
      <c r="A6" s="167" t="s">
        <v>88</v>
      </c>
      <c r="B6" s="168"/>
      <c r="C6" s="168"/>
      <c r="D6" s="168"/>
      <c r="E6" s="168"/>
      <c r="F6" s="168"/>
      <c r="G6" s="168"/>
      <c r="H6" s="168"/>
    </row>
    <row r="7" spans="1:8" ht="45">
      <c r="A7" s="33" t="s">
        <v>58</v>
      </c>
      <c r="B7" s="33" t="s">
        <v>59</v>
      </c>
      <c r="C7" s="33" t="s">
        <v>89</v>
      </c>
      <c r="D7" s="34" t="s">
        <v>90</v>
      </c>
      <c r="E7" s="34" t="s">
        <v>91</v>
      </c>
      <c r="F7" s="34" t="s">
        <v>92</v>
      </c>
      <c r="G7" s="34" t="s">
        <v>63</v>
      </c>
      <c r="H7" s="34" t="s">
        <v>93</v>
      </c>
    </row>
    <row r="8" spans="1:8">
      <c r="A8" s="169"/>
      <c r="B8" s="170"/>
      <c r="C8" s="170"/>
      <c r="D8" s="170"/>
      <c r="E8" s="170"/>
      <c r="F8" s="170"/>
      <c r="G8" s="69"/>
      <c r="H8" s="6"/>
    </row>
    <row r="9" spans="1:8">
      <c r="A9" s="169"/>
      <c r="B9" s="171"/>
      <c r="C9" s="171"/>
      <c r="D9" s="171"/>
      <c r="E9" s="171"/>
      <c r="F9" s="171"/>
      <c r="G9" s="69"/>
      <c r="H9" s="6"/>
    </row>
    <row r="10" spans="1:8">
      <c r="A10" s="169"/>
      <c r="B10" s="172"/>
      <c r="C10" s="172"/>
      <c r="D10" s="172"/>
      <c r="E10" s="172"/>
      <c r="F10" s="172"/>
      <c r="G10" s="69"/>
      <c r="H10" s="6"/>
    </row>
    <row r="11" spans="1:8">
      <c r="A11" s="169"/>
      <c r="B11" s="170"/>
      <c r="C11" s="170"/>
      <c r="D11" s="170"/>
      <c r="E11" s="170"/>
      <c r="F11" s="170"/>
      <c r="G11" s="69"/>
      <c r="H11" s="6"/>
    </row>
    <row r="12" spans="1:8">
      <c r="A12" s="169"/>
      <c r="B12" s="171"/>
      <c r="C12" s="171"/>
      <c r="D12" s="171"/>
      <c r="E12" s="171"/>
      <c r="F12" s="171"/>
      <c r="G12" s="69"/>
      <c r="H12" s="6"/>
    </row>
    <row r="13" spans="1:8">
      <c r="A13" s="169"/>
      <c r="B13" s="172"/>
      <c r="C13" s="172"/>
      <c r="D13" s="172"/>
      <c r="E13" s="172"/>
      <c r="F13" s="172"/>
      <c r="G13" s="69"/>
      <c r="H13" s="6"/>
    </row>
    <row r="14" spans="1:8">
      <c r="A14" s="169"/>
      <c r="B14" s="170"/>
      <c r="C14" s="170"/>
      <c r="D14" s="170"/>
      <c r="E14" s="170"/>
      <c r="F14" s="170"/>
      <c r="G14" s="69"/>
      <c r="H14" s="6"/>
    </row>
    <row r="15" spans="1:8">
      <c r="A15" s="169"/>
      <c r="B15" s="171"/>
      <c r="C15" s="171"/>
      <c r="D15" s="171"/>
      <c r="E15" s="171"/>
      <c r="F15" s="171"/>
      <c r="G15" s="69"/>
      <c r="H15" s="6"/>
    </row>
    <row r="16" spans="1:8">
      <c r="A16" s="169"/>
      <c r="B16" s="172"/>
      <c r="C16" s="172"/>
      <c r="D16" s="172"/>
      <c r="E16" s="172"/>
      <c r="F16" s="172"/>
      <c r="G16" s="69"/>
      <c r="H16" s="6"/>
    </row>
    <row r="17" spans="1:8">
      <c r="A17" s="169"/>
      <c r="B17" s="170"/>
      <c r="C17" s="170"/>
      <c r="D17" s="170"/>
      <c r="E17" s="170"/>
      <c r="F17" s="170"/>
      <c r="G17" s="69"/>
      <c r="H17" s="6"/>
    </row>
    <row r="18" spans="1:8">
      <c r="A18" s="169"/>
      <c r="B18" s="171"/>
      <c r="C18" s="171"/>
      <c r="D18" s="171"/>
      <c r="E18" s="171"/>
      <c r="F18" s="171"/>
      <c r="G18" s="69"/>
      <c r="H18" s="6"/>
    </row>
    <row r="19" spans="1:8">
      <c r="A19" s="169"/>
      <c r="B19" s="172"/>
      <c r="C19" s="172"/>
      <c r="D19" s="172"/>
      <c r="E19" s="172"/>
      <c r="F19" s="172"/>
      <c r="G19" s="69"/>
      <c r="H19" s="6"/>
    </row>
    <row r="20" spans="1:8">
      <c r="A20" s="169"/>
      <c r="B20" s="170"/>
      <c r="C20" s="170"/>
      <c r="D20" s="170"/>
      <c r="E20" s="170"/>
      <c r="F20" s="170"/>
      <c r="G20" s="69"/>
      <c r="H20" s="6"/>
    </row>
    <row r="21" spans="1:8">
      <c r="A21" s="169"/>
      <c r="B21" s="171"/>
      <c r="C21" s="171"/>
      <c r="D21" s="171"/>
      <c r="E21" s="171"/>
      <c r="F21" s="171"/>
      <c r="G21" s="69"/>
      <c r="H21" s="6"/>
    </row>
    <row r="22" spans="1:8">
      <c r="A22" s="169"/>
      <c r="B22" s="172"/>
      <c r="C22" s="172"/>
      <c r="D22" s="172"/>
      <c r="E22" s="172"/>
      <c r="F22" s="172"/>
      <c r="G22" s="69"/>
      <c r="H22" s="6"/>
    </row>
    <row r="23" spans="1:8">
      <c r="A23" s="169"/>
      <c r="B23" s="170"/>
      <c r="C23" s="170"/>
      <c r="D23" s="170"/>
      <c r="E23" s="170"/>
      <c r="F23" s="170"/>
      <c r="G23" s="69"/>
      <c r="H23" s="6"/>
    </row>
    <row r="24" spans="1:8">
      <c r="A24" s="169"/>
      <c r="B24" s="171"/>
      <c r="C24" s="171"/>
      <c r="D24" s="171"/>
      <c r="E24" s="171"/>
      <c r="F24" s="171"/>
      <c r="G24" s="69"/>
      <c r="H24" s="6"/>
    </row>
    <row r="25" spans="1:8">
      <c r="A25" s="169"/>
      <c r="B25" s="172"/>
      <c r="C25" s="172"/>
      <c r="D25" s="172"/>
      <c r="E25" s="172"/>
      <c r="F25" s="172"/>
      <c r="G25" s="69"/>
      <c r="H25" s="6"/>
    </row>
    <row r="26" spans="1:8">
      <c r="A26" s="169"/>
      <c r="B26" s="170"/>
      <c r="C26" s="170"/>
      <c r="D26" s="170"/>
      <c r="E26" s="170"/>
      <c r="F26" s="170"/>
      <c r="G26" s="69"/>
      <c r="H26" s="6"/>
    </row>
    <row r="27" spans="1:8">
      <c r="A27" s="169"/>
      <c r="B27" s="171"/>
      <c r="C27" s="171"/>
      <c r="D27" s="171"/>
      <c r="E27" s="171"/>
      <c r="F27" s="171"/>
      <c r="G27" s="69"/>
      <c r="H27" s="6"/>
    </row>
    <row r="28" spans="1:8">
      <c r="A28" s="169"/>
      <c r="B28" s="172"/>
      <c r="C28" s="172"/>
      <c r="D28" s="172"/>
      <c r="E28" s="172"/>
      <c r="F28" s="172"/>
      <c r="G28" s="69"/>
      <c r="H28" s="6"/>
    </row>
    <row r="29" spans="1:8">
      <c r="A29"/>
      <c r="B29"/>
      <c r="C29"/>
      <c r="D29"/>
      <c r="E29"/>
      <c r="F29"/>
      <c r="G29"/>
      <c r="H29"/>
    </row>
    <row r="30" spans="1:8">
      <c r="A30"/>
      <c r="B30"/>
      <c r="C30"/>
      <c r="D30"/>
      <c r="E30"/>
      <c r="F30"/>
      <c r="G30"/>
      <c r="H30"/>
    </row>
    <row r="31" spans="1:8">
      <c r="A31"/>
      <c r="B31"/>
      <c r="C31"/>
      <c r="D31"/>
      <c r="E31"/>
      <c r="F31"/>
      <c r="G31"/>
      <c r="H31"/>
    </row>
    <row r="32" spans="1:8">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row r="37" spans="1:8">
      <c r="A37"/>
      <c r="B37"/>
      <c r="C37"/>
      <c r="D37"/>
      <c r="E37"/>
      <c r="F37"/>
      <c r="G37"/>
      <c r="H37"/>
    </row>
    <row r="38" spans="1:8">
      <c r="A38"/>
      <c r="B38"/>
      <c r="C38"/>
      <c r="D38"/>
      <c r="E38"/>
      <c r="F38"/>
      <c r="G38"/>
      <c r="H38"/>
    </row>
    <row r="39" spans="1:8">
      <c r="A39"/>
      <c r="B39"/>
      <c r="C39"/>
      <c r="D39"/>
      <c r="E39"/>
      <c r="F39"/>
      <c r="G39"/>
      <c r="H39"/>
    </row>
    <row r="40" spans="1:8">
      <c r="A40"/>
      <c r="B40"/>
      <c r="C40"/>
      <c r="D40"/>
      <c r="E40"/>
      <c r="F40"/>
      <c r="G40"/>
      <c r="H40"/>
    </row>
    <row r="41" spans="1:8">
      <c r="A41"/>
      <c r="B41"/>
      <c r="C41"/>
      <c r="D41"/>
      <c r="E41"/>
      <c r="F41"/>
      <c r="G41"/>
      <c r="H41"/>
    </row>
    <row r="42" spans="1:8">
      <c r="A42"/>
      <c r="B42"/>
      <c r="C42"/>
      <c r="D42"/>
      <c r="E42"/>
      <c r="F42"/>
      <c r="G42"/>
      <c r="H42"/>
    </row>
    <row r="43" spans="1:8">
      <c r="A43"/>
      <c r="B43"/>
      <c r="C43"/>
      <c r="D43"/>
      <c r="E43"/>
      <c r="F43"/>
      <c r="G43"/>
      <c r="H43"/>
    </row>
    <row r="44" spans="1:8">
      <c r="A44"/>
      <c r="B44"/>
      <c r="C44"/>
      <c r="D44"/>
      <c r="E44"/>
      <c r="F44"/>
      <c r="G44"/>
      <c r="H44"/>
    </row>
    <row r="45" spans="1:8">
      <c r="A45"/>
      <c r="B45"/>
      <c r="C45"/>
      <c r="D45"/>
      <c r="E45"/>
      <c r="F45"/>
      <c r="G45"/>
      <c r="H45"/>
    </row>
    <row r="46" spans="1:8">
      <c r="A46"/>
      <c r="B46"/>
      <c r="C46"/>
      <c r="D46"/>
      <c r="E46"/>
      <c r="F46"/>
      <c r="G46"/>
      <c r="H46"/>
    </row>
    <row r="47" spans="1:8">
      <c r="A47"/>
      <c r="B47"/>
      <c r="C47"/>
      <c r="D47"/>
      <c r="E47"/>
      <c r="F47"/>
      <c r="G47"/>
      <c r="H47"/>
    </row>
    <row r="48" spans="1:8">
      <c r="A48"/>
      <c r="B48"/>
      <c r="C48"/>
      <c r="D48"/>
      <c r="E48"/>
      <c r="F48"/>
      <c r="G48"/>
      <c r="H48"/>
    </row>
    <row r="49" spans="1:8">
      <c r="A49"/>
      <c r="B49"/>
      <c r="C49"/>
      <c r="D49"/>
      <c r="E49"/>
      <c r="F49"/>
      <c r="G49"/>
      <c r="H49"/>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c r="A1" s="32" t="s">
        <v>86</v>
      </c>
      <c r="B1" s="164"/>
      <c r="C1" s="165"/>
      <c r="D1" s="165"/>
      <c r="E1" s="165"/>
      <c r="F1" s="165"/>
      <c r="G1" s="165"/>
      <c r="H1" s="165"/>
      <c r="I1" s="165"/>
      <c r="J1" s="166"/>
    </row>
    <row r="2" spans="1:10" ht="30" customHeight="1">
      <c r="A2" s="32" t="s">
        <v>46</v>
      </c>
      <c r="B2" s="67"/>
      <c r="C2" s="50" t="s">
        <v>47</v>
      </c>
      <c r="D2" s="68"/>
      <c r="E2" s="173" t="s">
        <v>48</v>
      </c>
      <c r="F2" s="173"/>
      <c r="G2" s="174"/>
      <c r="H2" s="174"/>
      <c r="I2" s="39"/>
      <c r="J2" s="40"/>
    </row>
    <row r="3" spans="1:10" ht="30" customHeight="1">
      <c r="A3" s="23" t="s">
        <v>94</v>
      </c>
      <c r="B3" s="67"/>
      <c r="C3" s="178"/>
      <c r="D3" s="135"/>
      <c r="E3" s="135"/>
      <c r="F3" s="135"/>
      <c r="G3" s="135"/>
      <c r="H3" s="135"/>
      <c r="I3" s="135"/>
      <c r="J3" s="136"/>
    </row>
    <row r="4" spans="1:10" ht="30" customHeight="1">
      <c r="A4" s="23" t="s">
        <v>51</v>
      </c>
      <c r="B4" s="67"/>
      <c r="C4" s="50" t="s">
        <v>47</v>
      </c>
      <c r="D4" s="68"/>
      <c r="E4" s="173" t="s">
        <v>48</v>
      </c>
      <c r="F4" s="173"/>
      <c r="G4" s="174"/>
      <c r="H4" s="174"/>
      <c r="I4" s="39"/>
      <c r="J4" s="40"/>
    </row>
    <row r="5" spans="1:10" ht="30" customHeight="1">
      <c r="A5" s="23" t="s">
        <v>52</v>
      </c>
      <c r="B5" s="164"/>
      <c r="C5" s="165"/>
      <c r="D5" s="165"/>
      <c r="E5" s="165"/>
      <c r="F5" s="165"/>
      <c r="G5" s="165"/>
      <c r="H5" s="165"/>
      <c r="I5" s="165"/>
      <c r="J5" s="166"/>
    </row>
    <row r="6" spans="1:10" ht="24.95" customHeight="1">
      <c r="A6" s="175" t="s">
        <v>95</v>
      </c>
      <c r="B6" s="176"/>
      <c r="C6" s="176"/>
      <c r="D6" s="176"/>
      <c r="E6" s="176"/>
      <c r="F6" s="176"/>
      <c r="G6" s="176"/>
      <c r="H6" s="176"/>
      <c r="I6" s="176"/>
      <c r="J6" s="177"/>
    </row>
    <row r="7" spans="1:10" ht="45">
      <c r="A7" s="33" t="s">
        <v>58</v>
      </c>
      <c r="B7" s="34" t="s">
        <v>63</v>
      </c>
      <c r="C7" s="34" t="s">
        <v>96</v>
      </c>
      <c r="D7" s="16" t="s">
        <v>97</v>
      </c>
      <c r="E7" s="15" t="s">
        <v>98</v>
      </c>
      <c r="F7" s="16" t="s">
        <v>66</v>
      </c>
      <c r="G7" s="34" t="s">
        <v>67</v>
      </c>
      <c r="H7" s="34" t="s">
        <v>68</v>
      </c>
      <c r="I7" s="34" t="s">
        <v>69</v>
      </c>
      <c r="J7" s="34" t="s">
        <v>70</v>
      </c>
    </row>
    <row r="8" spans="1:10">
      <c r="A8" s="169"/>
      <c r="B8" s="69"/>
      <c r="C8" s="69"/>
      <c r="D8" s="6"/>
      <c r="E8" s="69"/>
      <c r="F8" s="69"/>
      <c r="G8" s="4"/>
      <c r="H8" s="4"/>
      <c r="I8" s="4"/>
      <c r="J8" s="4"/>
    </row>
    <row r="9" spans="1:10">
      <c r="A9" s="169"/>
      <c r="B9" s="69"/>
      <c r="C9" s="69"/>
      <c r="D9" s="6"/>
      <c r="E9" s="69"/>
      <c r="F9" s="69"/>
      <c r="G9" s="4"/>
      <c r="H9" s="4"/>
      <c r="I9" s="4"/>
      <c r="J9" s="4"/>
    </row>
    <row r="10" spans="1:10">
      <c r="A10" s="169"/>
      <c r="B10" s="69"/>
      <c r="C10" s="69"/>
      <c r="D10" s="6"/>
      <c r="E10" s="69"/>
      <c r="F10" s="69"/>
      <c r="G10" s="4"/>
      <c r="H10" s="4"/>
      <c r="I10" s="4"/>
      <c r="J10" s="4"/>
    </row>
    <row r="11" spans="1:10">
      <c r="A11" s="169"/>
      <c r="B11" s="69"/>
      <c r="C11" s="69"/>
      <c r="D11" s="6"/>
      <c r="E11" s="69"/>
      <c r="F11" s="69"/>
      <c r="G11" s="4"/>
      <c r="H11" s="4"/>
      <c r="I11" s="4"/>
      <c r="J11" s="4"/>
    </row>
    <row r="12" spans="1:10">
      <c r="A12" s="169"/>
      <c r="B12" s="69"/>
      <c r="C12" s="69"/>
      <c r="D12" s="6"/>
      <c r="E12" s="69"/>
      <c r="F12" s="69"/>
      <c r="G12" s="4"/>
      <c r="H12" s="4"/>
      <c r="I12" s="4"/>
      <c r="J12" s="4"/>
    </row>
    <row r="13" spans="1:10">
      <c r="A13" s="169"/>
      <c r="B13" s="69"/>
      <c r="C13" s="69"/>
      <c r="D13" s="6"/>
      <c r="E13" s="69"/>
      <c r="F13" s="69"/>
      <c r="G13" s="4"/>
      <c r="H13" s="4"/>
      <c r="I13" s="4"/>
      <c r="J13" s="4"/>
    </row>
    <row r="14" spans="1:10">
      <c r="A14" s="169"/>
      <c r="B14" s="69"/>
      <c r="C14" s="69"/>
      <c r="D14" s="6"/>
      <c r="E14" s="69"/>
      <c r="F14" s="69"/>
      <c r="G14" s="4"/>
      <c r="H14" s="4"/>
      <c r="I14" s="4"/>
      <c r="J14" s="4"/>
    </row>
    <row r="15" spans="1:10">
      <c r="A15" s="169"/>
      <c r="B15" s="69"/>
      <c r="C15" s="69"/>
      <c r="D15" s="6"/>
      <c r="E15" s="69"/>
      <c r="F15" s="69"/>
      <c r="G15" s="4"/>
      <c r="H15" s="4"/>
      <c r="I15" s="4"/>
      <c r="J15" s="4"/>
    </row>
    <row r="16" spans="1:10">
      <c r="A16" s="169"/>
      <c r="B16" s="69"/>
      <c r="C16" s="69"/>
      <c r="D16" s="6"/>
      <c r="E16" s="69"/>
      <c r="F16" s="69"/>
      <c r="G16" s="4"/>
      <c r="H16" s="4"/>
      <c r="I16" s="4"/>
      <c r="J16" s="4"/>
    </row>
    <row r="17" spans="1:10">
      <c r="A17" s="169"/>
      <c r="B17" s="69"/>
      <c r="C17" s="69"/>
      <c r="D17" s="6"/>
      <c r="E17" s="69"/>
      <c r="F17" s="69"/>
      <c r="G17" s="4"/>
      <c r="H17" s="4"/>
      <c r="I17" s="4"/>
      <c r="J17" s="4"/>
    </row>
    <row r="18" spans="1:10">
      <c r="A18" s="169"/>
      <c r="B18" s="69"/>
      <c r="C18" s="69"/>
      <c r="D18" s="6"/>
      <c r="E18" s="69"/>
      <c r="F18" s="69"/>
      <c r="G18" s="4"/>
      <c r="H18" s="4"/>
      <c r="I18" s="4"/>
      <c r="J18" s="4"/>
    </row>
    <row r="19" spans="1:10">
      <c r="A19" s="169"/>
      <c r="B19" s="69"/>
      <c r="C19" s="69"/>
      <c r="D19" s="6"/>
      <c r="E19" s="69"/>
      <c r="F19" s="69"/>
      <c r="G19" s="4"/>
      <c r="H19" s="4"/>
      <c r="I19" s="4"/>
      <c r="J19" s="4"/>
    </row>
    <row r="20" spans="1:10">
      <c r="A20" s="169"/>
      <c r="B20" s="69"/>
      <c r="C20" s="69"/>
      <c r="D20" s="6"/>
      <c r="E20" s="69"/>
      <c r="F20" s="69"/>
      <c r="G20" s="4"/>
      <c r="H20" s="4"/>
      <c r="I20" s="4"/>
      <c r="J20" s="4"/>
    </row>
    <row r="21" spans="1:10">
      <c r="A21" s="169"/>
      <c r="B21" s="69"/>
      <c r="C21" s="69"/>
      <c r="D21" s="6"/>
      <c r="E21" s="69"/>
      <c r="F21" s="69"/>
      <c r="G21" s="4"/>
      <c r="H21" s="4"/>
      <c r="I21" s="4"/>
      <c r="J21" s="4"/>
    </row>
    <row r="22" spans="1:10">
      <c r="A22" s="169"/>
      <c r="B22" s="69"/>
      <c r="C22" s="69"/>
      <c r="D22" s="6"/>
      <c r="E22" s="69"/>
      <c r="F22" s="69"/>
      <c r="G22" s="4"/>
      <c r="H22" s="4"/>
      <c r="I22" s="4"/>
      <c r="J22" s="4"/>
    </row>
    <row r="23" spans="1:10">
      <c r="A23" s="169"/>
      <c r="B23" s="69"/>
      <c r="C23" s="69"/>
      <c r="D23" s="6"/>
      <c r="E23" s="69"/>
      <c r="F23" s="69"/>
      <c r="G23" s="4"/>
      <c r="H23" s="4"/>
      <c r="I23" s="4"/>
      <c r="J23" s="4"/>
    </row>
    <row r="24" spans="1:10">
      <c r="A24" s="169"/>
      <c r="B24" s="69"/>
      <c r="C24" s="69"/>
      <c r="D24" s="6"/>
      <c r="E24" s="69"/>
      <c r="F24" s="69"/>
      <c r="G24" s="4"/>
      <c r="H24" s="4"/>
      <c r="I24" s="4"/>
      <c r="J24" s="4"/>
    </row>
    <row r="25" spans="1:10">
      <c r="A25" s="169"/>
      <c r="B25" s="69"/>
      <c r="C25" s="69"/>
      <c r="D25" s="6"/>
      <c r="E25" s="69"/>
      <c r="F25" s="69"/>
      <c r="G25" s="4"/>
      <c r="H25" s="4"/>
      <c r="I25" s="4"/>
      <c r="J25" s="4"/>
    </row>
    <row r="26" spans="1:10">
      <c r="A26" s="169"/>
      <c r="B26" s="69"/>
      <c r="C26" s="69"/>
      <c r="D26" s="6"/>
      <c r="E26" s="69"/>
      <c r="F26" s="69"/>
      <c r="G26" s="4"/>
      <c r="H26" s="4"/>
      <c r="I26" s="4"/>
      <c r="J26" s="4"/>
    </row>
    <row r="27" spans="1:10">
      <c r="A27" s="169"/>
      <c r="B27" s="69"/>
      <c r="C27" s="69"/>
      <c r="D27" s="6"/>
      <c r="E27" s="69"/>
      <c r="F27" s="69"/>
      <c r="G27" s="4"/>
      <c r="H27" s="4"/>
      <c r="I27" s="4"/>
      <c r="J27" s="4"/>
    </row>
    <row r="28" spans="1:10">
      <c r="A28" s="169"/>
      <c r="B28" s="69"/>
      <c r="C28" s="69"/>
      <c r="D28" s="6"/>
      <c r="E28" s="69"/>
      <c r="F28" s="69"/>
      <c r="G28" s="4"/>
      <c r="H28" s="4"/>
      <c r="I28" s="4"/>
      <c r="J28" s="4"/>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3" spans="1:10">
      <c r="A33"/>
      <c r="B33"/>
      <c r="C33"/>
      <c r="D33"/>
      <c r="E33"/>
      <c r="F33"/>
      <c r="G33"/>
      <c r="H33"/>
      <c r="I33"/>
      <c r="J33"/>
    </row>
    <row r="34" spans="1:10">
      <c r="A34"/>
      <c r="B34"/>
      <c r="C34"/>
      <c r="D34"/>
      <c r="E34"/>
      <c r="F34"/>
      <c r="G34"/>
      <c r="H34"/>
      <c r="I34"/>
      <c r="J34"/>
    </row>
    <row r="35" spans="1:10">
      <c r="A35"/>
      <c r="B35"/>
      <c r="C35"/>
      <c r="D35"/>
      <c r="E35"/>
      <c r="F35"/>
      <c r="G35"/>
      <c r="H35"/>
      <c r="I35"/>
      <c r="J35"/>
    </row>
    <row r="36" spans="1:10">
      <c r="A36"/>
      <c r="B36"/>
      <c r="C36"/>
      <c r="D36"/>
      <c r="E36"/>
      <c r="F36"/>
      <c r="G36"/>
      <c r="H36"/>
      <c r="I36"/>
      <c r="J36"/>
    </row>
    <row r="37" spans="1:10">
      <c r="A37"/>
      <c r="B37"/>
      <c r="C37"/>
      <c r="D37"/>
      <c r="E37"/>
      <c r="F37"/>
      <c r="G37"/>
      <c r="H37"/>
      <c r="I37"/>
      <c r="J37"/>
    </row>
    <row r="38" spans="1:10">
      <c r="A38"/>
      <c r="B38"/>
      <c r="C38"/>
      <c r="D38"/>
      <c r="E38"/>
      <c r="F38"/>
      <c r="G38"/>
      <c r="H38"/>
      <c r="I38"/>
      <c r="J38"/>
    </row>
    <row r="39" spans="1:10">
      <c r="A39"/>
      <c r="B39"/>
      <c r="C39"/>
      <c r="D39"/>
      <c r="E39"/>
      <c r="F39"/>
      <c r="G39"/>
      <c r="H39"/>
      <c r="I39"/>
      <c r="J39"/>
    </row>
    <row r="40" spans="1:10">
      <c r="A40"/>
      <c r="B40"/>
      <c r="C40"/>
      <c r="D40"/>
      <c r="E40"/>
      <c r="F40"/>
      <c r="G40"/>
      <c r="H40"/>
      <c r="I40"/>
      <c r="J40"/>
    </row>
    <row r="41" spans="1:10">
      <c r="A41"/>
      <c r="B41"/>
      <c r="C41"/>
      <c r="D41"/>
      <c r="E41"/>
      <c r="F41"/>
      <c r="G41"/>
      <c r="H41"/>
      <c r="I41"/>
      <c r="J41"/>
    </row>
    <row r="42" spans="1:10">
      <c r="A42"/>
      <c r="B42"/>
      <c r="C42"/>
      <c r="D42"/>
      <c r="E42"/>
      <c r="F42"/>
      <c r="G42"/>
      <c r="H42"/>
      <c r="I42"/>
      <c r="J42"/>
    </row>
    <row r="43" spans="1:10">
      <c r="A43"/>
      <c r="B43"/>
      <c r="C43"/>
      <c r="D43"/>
      <c r="E43"/>
      <c r="F43"/>
      <c r="G43"/>
      <c r="H43"/>
      <c r="I43"/>
      <c r="J43"/>
    </row>
    <row r="44" spans="1:10">
      <c r="A44"/>
      <c r="B44"/>
      <c r="C44"/>
      <c r="D44"/>
      <c r="E44"/>
      <c r="F44"/>
      <c r="G44"/>
      <c r="H44"/>
      <c r="I44"/>
      <c r="J44"/>
    </row>
    <row r="45" spans="1:10">
      <c r="A45"/>
      <c r="B45"/>
      <c r="C45"/>
      <c r="D45"/>
      <c r="E45"/>
      <c r="F45"/>
      <c r="G45"/>
      <c r="H45"/>
      <c r="I45"/>
      <c r="J45"/>
    </row>
    <row r="46" spans="1:10">
      <c r="A46"/>
      <c r="B46"/>
      <c r="C46"/>
      <c r="D46"/>
      <c r="E46"/>
      <c r="F46"/>
      <c r="G46"/>
      <c r="H46"/>
      <c r="I46"/>
      <c r="J46"/>
    </row>
    <row r="47" spans="1:10">
      <c r="A47"/>
      <c r="B47"/>
      <c r="C47"/>
      <c r="D47"/>
      <c r="E47"/>
      <c r="F47"/>
      <c r="G47"/>
      <c r="H47"/>
      <c r="I47"/>
      <c r="J47"/>
    </row>
    <row r="48" spans="1:10">
      <c r="A48"/>
      <c r="B48"/>
      <c r="C48"/>
      <c r="D48"/>
      <c r="E48"/>
      <c r="F48"/>
      <c r="G48"/>
      <c r="H48"/>
      <c r="I48"/>
      <c r="J48"/>
    </row>
    <row r="49" spans="1:10">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5545E-D8A2-4AE0-978C-15BD94BFA705}">
  <sheetPr>
    <pageSetUpPr fitToPage="1"/>
  </sheetPr>
  <dimension ref="A1:Y90"/>
  <sheetViews>
    <sheetView tabSelected="1" zoomScale="25" zoomScaleNormal="25" workbookViewId="0">
      <selection activeCell="E64" sqref="E64"/>
    </sheetView>
  </sheetViews>
  <sheetFormatPr defaultColWidth="9.140625" defaultRowHeight="15"/>
  <cols>
    <col min="1" max="1" width="13.28515625" style="76" customWidth="1"/>
    <col min="2" max="2" width="40" style="76" customWidth="1"/>
    <col min="3" max="3" width="38" style="77" customWidth="1"/>
    <col min="4" max="4" width="45" style="78" customWidth="1"/>
    <col min="5" max="5" width="49" style="78" customWidth="1"/>
    <col min="6" max="6" width="53.42578125" style="76" customWidth="1"/>
    <col min="7" max="7" width="40.85546875" style="76" customWidth="1"/>
    <col min="8" max="8" width="40.140625" style="76" customWidth="1"/>
    <col min="9" max="9" width="38.28515625" style="76" customWidth="1"/>
    <col min="10" max="10" width="33.85546875" style="76" customWidth="1"/>
    <col min="11" max="11" width="32.7109375" style="76" customWidth="1"/>
    <col min="12" max="12" width="34.140625" style="76" customWidth="1"/>
    <col min="13" max="13" width="60.42578125" style="76" customWidth="1"/>
    <col min="14" max="16384" width="9.140625" style="76"/>
  </cols>
  <sheetData>
    <row r="1" spans="1:25" ht="15.75" thickBot="1"/>
    <row r="2" spans="1:25" ht="58.5" customHeight="1" thickBot="1">
      <c r="A2" s="179" t="s">
        <v>175</v>
      </c>
      <c r="B2" s="180"/>
      <c r="C2" s="180"/>
      <c r="D2" s="180"/>
      <c r="E2" s="180"/>
      <c r="F2" s="180"/>
      <c r="G2" s="180"/>
      <c r="H2" s="180"/>
      <c r="I2" s="180"/>
      <c r="J2" s="180"/>
      <c r="K2" s="180"/>
      <c r="L2" s="180"/>
      <c r="M2" s="181"/>
    </row>
    <row r="3" spans="1:25" ht="58.5" customHeight="1" thickBot="1">
      <c r="A3" s="182" t="s">
        <v>164</v>
      </c>
      <c r="B3" s="183"/>
      <c r="C3" s="184" t="s">
        <v>181</v>
      </c>
      <c r="D3" s="185"/>
      <c r="E3" s="79" t="s">
        <v>171</v>
      </c>
      <c r="F3" s="185"/>
      <c r="G3" s="185"/>
      <c r="H3" s="79" t="s">
        <v>167</v>
      </c>
      <c r="I3" s="186" t="s">
        <v>183</v>
      </c>
      <c r="J3" s="187"/>
      <c r="K3" s="112" t="s">
        <v>165</v>
      </c>
      <c r="L3" s="184" t="s">
        <v>182</v>
      </c>
      <c r="M3" s="188"/>
    </row>
    <row r="4" spans="1:25" ht="69" customHeight="1" thickBot="1">
      <c r="A4" s="80" t="s">
        <v>101</v>
      </c>
      <c r="B4" s="81" t="s">
        <v>172</v>
      </c>
      <c r="C4" s="81" t="s">
        <v>58</v>
      </c>
      <c r="D4" s="82" t="s">
        <v>162</v>
      </c>
      <c r="E4" s="82" t="s">
        <v>163</v>
      </c>
      <c r="F4" s="82" t="s">
        <v>102</v>
      </c>
      <c r="G4" s="82" t="s">
        <v>161</v>
      </c>
      <c r="H4" s="83" t="s">
        <v>173</v>
      </c>
      <c r="I4" s="84" t="s">
        <v>158</v>
      </c>
      <c r="J4" s="85" t="s">
        <v>159</v>
      </c>
      <c r="K4" s="85" t="s">
        <v>160</v>
      </c>
      <c r="L4" s="85" t="s">
        <v>156</v>
      </c>
      <c r="M4" s="86" t="s">
        <v>157</v>
      </c>
    </row>
    <row r="5" spans="1:25" s="103" customFormat="1" ht="29.25" customHeight="1">
      <c r="A5" s="193">
        <v>1</v>
      </c>
      <c r="B5" s="196" t="s">
        <v>176</v>
      </c>
      <c r="C5" s="193" t="s">
        <v>177</v>
      </c>
      <c r="D5" s="196" t="s">
        <v>178</v>
      </c>
      <c r="E5" s="202" t="s">
        <v>179</v>
      </c>
      <c r="F5" s="113" t="s">
        <v>180</v>
      </c>
      <c r="G5" s="106">
        <v>30</v>
      </c>
      <c r="H5" s="113">
        <v>30</v>
      </c>
      <c r="I5" s="115">
        <v>10</v>
      </c>
      <c r="J5" s="199">
        <f>75057.32+29459.41</f>
        <v>104516.73000000001</v>
      </c>
      <c r="K5" s="189"/>
      <c r="L5" s="191" t="s">
        <v>174</v>
      </c>
      <c r="M5" s="189" t="s">
        <v>255</v>
      </c>
      <c r="Y5" s="105"/>
    </row>
    <row r="6" spans="1:25" s="103" customFormat="1" ht="29.25" customHeight="1">
      <c r="A6" s="193"/>
      <c r="B6" s="196"/>
      <c r="C6" s="193"/>
      <c r="D6" s="196"/>
      <c r="E6" s="196"/>
      <c r="F6" s="114"/>
      <c r="G6" s="107"/>
      <c r="H6" s="114"/>
      <c r="I6" s="117"/>
      <c r="J6" s="199"/>
      <c r="K6" s="189"/>
      <c r="L6" s="191"/>
      <c r="M6" s="189"/>
      <c r="Y6" s="105"/>
    </row>
    <row r="7" spans="1:25" s="103" customFormat="1" ht="29.25" customHeight="1">
      <c r="A7" s="194"/>
      <c r="B7" s="197"/>
      <c r="C7" s="194"/>
      <c r="D7" s="197"/>
      <c r="E7" s="197"/>
      <c r="F7" s="114"/>
      <c r="G7" s="108"/>
      <c r="H7" s="87"/>
      <c r="I7" s="117"/>
      <c r="J7" s="200"/>
      <c r="K7" s="190"/>
      <c r="L7" s="192"/>
      <c r="M7" s="190"/>
      <c r="Y7" s="105"/>
    </row>
    <row r="8" spans="1:25" s="103" customFormat="1" ht="29.25" customHeight="1">
      <c r="A8" s="193">
        <v>2</v>
      </c>
      <c r="B8" s="195" t="s">
        <v>176</v>
      </c>
      <c r="C8" s="198" t="s">
        <v>184</v>
      </c>
      <c r="D8" s="195" t="s">
        <v>185</v>
      </c>
      <c r="E8" s="195" t="s">
        <v>179</v>
      </c>
      <c r="F8" s="114" t="s">
        <v>186</v>
      </c>
      <c r="G8" s="109">
        <v>4</v>
      </c>
      <c r="H8" s="104">
        <v>4</v>
      </c>
      <c r="I8" s="117">
        <v>2</v>
      </c>
      <c r="J8" s="199">
        <f>547987.65-29459.41+39.4+19814.38-39.4</f>
        <v>538342.62</v>
      </c>
      <c r="K8" s="201"/>
      <c r="L8" s="191" t="s">
        <v>174</v>
      </c>
      <c r="M8" s="201" t="s">
        <v>261</v>
      </c>
      <c r="Y8" s="105"/>
    </row>
    <row r="9" spans="1:25" s="103" customFormat="1" ht="29.25" customHeight="1">
      <c r="A9" s="193"/>
      <c r="B9" s="196"/>
      <c r="C9" s="193"/>
      <c r="D9" s="196"/>
      <c r="E9" s="196"/>
      <c r="F9" s="114" t="s">
        <v>187</v>
      </c>
      <c r="G9" s="109">
        <v>6</v>
      </c>
      <c r="H9" s="104">
        <v>6</v>
      </c>
      <c r="I9" s="117">
        <v>3</v>
      </c>
      <c r="J9" s="199"/>
      <c r="K9" s="189"/>
      <c r="L9" s="191"/>
      <c r="M9" s="189"/>
      <c r="Y9" s="105"/>
    </row>
    <row r="10" spans="1:25" s="103" customFormat="1" ht="29.25" customHeight="1">
      <c r="A10" s="194"/>
      <c r="B10" s="197"/>
      <c r="C10" s="194"/>
      <c r="D10" s="197"/>
      <c r="E10" s="197"/>
      <c r="F10" s="114"/>
      <c r="G10" s="109"/>
      <c r="H10" s="104"/>
      <c r="I10" s="117"/>
      <c r="J10" s="200"/>
      <c r="K10" s="190"/>
      <c r="L10" s="192"/>
      <c r="M10" s="190"/>
    </row>
    <row r="11" spans="1:25" s="103" customFormat="1" ht="29.25" customHeight="1">
      <c r="A11" s="193">
        <v>3</v>
      </c>
      <c r="B11" s="195" t="s">
        <v>176</v>
      </c>
      <c r="C11" s="198" t="s">
        <v>188</v>
      </c>
      <c r="D11" s="195" t="s">
        <v>189</v>
      </c>
      <c r="E11" s="195" t="s">
        <v>179</v>
      </c>
      <c r="F11" s="114" t="s">
        <v>190</v>
      </c>
      <c r="G11" s="109">
        <v>200</v>
      </c>
      <c r="H11" s="104">
        <v>200</v>
      </c>
      <c r="I11" s="117">
        <v>100</v>
      </c>
      <c r="J11" s="199">
        <v>0</v>
      </c>
      <c r="K11" s="201"/>
      <c r="L11" s="191" t="s">
        <v>174</v>
      </c>
      <c r="M11" s="201"/>
    </row>
    <row r="12" spans="1:25" s="103" customFormat="1" ht="29.25" customHeight="1">
      <c r="A12" s="193"/>
      <c r="B12" s="196"/>
      <c r="C12" s="193"/>
      <c r="D12" s="196"/>
      <c r="E12" s="196"/>
      <c r="F12" s="114"/>
      <c r="G12" s="107"/>
      <c r="H12" s="114"/>
      <c r="I12" s="117"/>
      <c r="J12" s="199"/>
      <c r="K12" s="189"/>
      <c r="L12" s="191"/>
      <c r="M12" s="189"/>
    </row>
    <row r="13" spans="1:25" s="103" customFormat="1" ht="29.25" customHeight="1">
      <c r="A13" s="194"/>
      <c r="B13" s="197"/>
      <c r="C13" s="194"/>
      <c r="D13" s="197"/>
      <c r="E13" s="197"/>
      <c r="F13" s="114"/>
      <c r="G13" s="107"/>
      <c r="H13" s="114"/>
      <c r="I13" s="117"/>
      <c r="J13" s="200"/>
      <c r="K13" s="190"/>
      <c r="L13" s="192"/>
      <c r="M13" s="190"/>
    </row>
    <row r="14" spans="1:25" s="103" customFormat="1" ht="29.25" customHeight="1">
      <c r="A14" s="193">
        <v>4</v>
      </c>
      <c r="B14" s="195" t="s">
        <v>191</v>
      </c>
      <c r="C14" s="198" t="s">
        <v>192</v>
      </c>
      <c r="D14" s="195" t="s">
        <v>193</v>
      </c>
      <c r="E14" s="195" t="s">
        <v>179</v>
      </c>
      <c r="F14" s="114" t="s">
        <v>194</v>
      </c>
      <c r="G14" s="109">
        <v>30</v>
      </c>
      <c r="H14" s="104">
        <v>30</v>
      </c>
      <c r="I14" s="117">
        <v>10</v>
      </c>
      <c r="J14" s="199">
        <v>90561.17</v>
      </c>
      <c r="K14" s="201"/>
      <c r="L14" s="191" t="s">
        <v>174</v>
      </c>
      <c r="M14" s="201" t="s">
        <v>265</v>
      </c>
    </row>
    <row r="15" spans="1:25" s="103" customFormat="1" ht="29.25" customHeight="1">
      <c r="A15" s="193"/>
      <c r="B15" s="196"/>
      <c r="C15" s="193"/>
      <c r="D15" s="196"/>
      <c r="E15" s="196"/>
      <c r="F15" s="114" t="s">
        <v>195</v>
      </c>
      <c r="G15" s="109">
        <v>25</v>
      </c>
      <c r="H15" s="104">
        <v>25</v>
      </c>
      <c r="I15" s="117">
        <v>25</v>
      </c>
      <c r="J15" s="199"/>
      <c r="K15" s="189"/>
      <c r="L15" s="191"/>
      <c r="M15" s="189"/>
    </row>
    <row r="16" spans="1:25" s="103" customFormat="1" ht="29.25" customHeight="1">
      <c r="A16" s="194"/>
      <c r="B16" s="197"/>
      <c r="C16" s="194"/>
      <c r="D16" s="197"/>
      <c r="E16" s="197"/>
      <c r="F16" s="114" t="s">
        <v>196</v>
      </c>
      <c r="G16" s="107">
        <v>10</v>
      </c>
      <c r="H16" s="114">
        <v>10</v>
      </c>
      <c r="I16" s="117">
        <v>2</v>
      </c>
      <c r="J16" s="200"/>
      <c r="K16" s="190"/>
      <c r="L16" s="192"/>
      <c r="M16" s="190"/>
    </row>
    <row r="17" spans="1:13" s="103" customFormat="1" ht="29.25" customHeight="1">
      <c r="A17" s="193">
        <v>5</v>
      </c>
      <c r="B17" s="203" t="s">
        <v>197</v>
      </c>
      <c r="C17" s="198" t="s">
        <v>198</v>
      </c>
      <c r="D17" s="195" t="s">
        <v>199</v>
      </c>
      <c r="E17" s="195" t="s">
        <v>179</v>
      </c>
      <c r="F17" s="114" t="s">
        <v>200</v>
      </c>
      <c r="G17" s="110">
        <v>200000</v>
      </c>
      <c r="H17" s="110">
        <v>200000</v>
      </c>
      <c r="I17" s="118">
        <v>100000</v>
      </c>
      <c r="J17" s="199">
        <f>497429.42+50763.54+66949.47+461725.99</f>
        <v>1076868.42</v>
      </c>
      <c r="K17" s="201"/>
      <c r="L17" s="191" t="s">
        <v>174</v>
      </c>
      <c r="M17" s="201" t="s">
        <v>260</v>
      </c>
    </row>
    <row r="18" spans="1:13" s="103" customFormat="1" ht="29.25" customHeight="1">
      <c r="A18" s="193"/>
      <c r="B18" s="204"/>
      <c r="C18" s="193"/>
      <c r="D18" s="196"/>
      <c r="E18" s="196"/>
      <c r="F18" s="114" t="s">
        <v>201</v>
      </c>
      <c r="G18" s="111">
        <v>10</v>
      </c>
      <c r="H18" s="111">
        <v>10</v>
      </c>
      <c r="I18" s="117">
        <v>10</v>
      </c>
      <c r="J18" s="199"/>
      <c r="K18" s="189"/>
      <c r="L18" s="191"/>
      <c r="M18" s="189"/>
    </row>
    <row r="19" spans="1:13" s="103" customFormat="1" ht="29.25" customHeight="1">
      <c r="A19" s="194"/>
      <c r="B19" s="206"/>
      <c r="C19" s="194"/>
      <c r="D19" s="197"/>
      <c r="E19" s="197"/>
      <c r="F19" s="114"/>
      <c r="G19" s="114"/>
      <c r="H19" s="114"/>
      <c r="I19" s="117"/>
      <c r="J19" s="200"/>
      <c r="K19" s="190"/>
      <c r="L19" s="192"/>
      <c r="M19" s="190"/>
    </row>
    <row r="20" spans="1:13" s="103" customFormat="1" ht="29.25" customHeight="1">
      <c r="A20" s="193">
        <v>6</v>
      </c>
      <c r="B20" s="195" t="s">
        <v>176</v>
      </c>
      <c r="C20" s="198" t="s">
        <v>202</v>
      </c>
      <c r="D20" s="203" t="s">
        <v>203</v>
      </c>
      <c r="E20" s="195" t="s">
        <v>179</v>
      </c>
      <c r="F20" s="114" t="s">
        <v>204</v>
      </c>
      <c r="G20" s="114">
        <v>1</v>
      </c>
      <c r="H20" s="114">
        <v>1</v>
      </c>
      <c r="I20" s="117">
        <v>0</v>
      </c>
      <c r="J20" s="199">
        <f>13713.97+23570.32</f>
        <v>37284.29</v>
      </c>
      <c r="K20" s="201"/>
      <c r="L20" s="191" t="s">
        <v>174</v>
      </c>
      <c r="M20" s="201" t="s">
        <v>259</v>
      </c>
    </row>
    <row r="21" spans="1:13" s="103" customFormat="1" ht="29.25" customHeight="1">
      <c r="A21" s="193"/>
      <c r="B21" s="196"/>
      <c r="C21" s="193"/>
      <c r="D21" s="204"/>
      <c r="E21" s="196"/>
      <c r="F21" s="114" t="s">
        <v>205</v>
      </c>
      <c r="G21" s="110">
        <v>800</v>
      </c>
      <c r="H21" s="110">
        <v>800</v>
      </c>
      <c r="I21" s="117">
        <v>400</v>
      </c>
      <c r="J21" s="199"/>
      <c r="K21" s="189"/>
      <c r="L21" s="191"/>
      <c r="M21" s="189"/>
    </row>
    <row r="22" spans="1:13" s="103" customFormat="1" ht="29.25" customHeight="1">
      <c r="A22" s="194"/>
      <c r="B22" s="197"/>
      <c r="C22" s="194"/>
      <c r="D22" s="205"/>
      <c r="E22" s="197"/>
      <c r="F22" s="88"/>
      <c r="G22" s="114"/>
      <c r="H22" s="114"/>
      <c r="I22" s="117"/>
      <c r="J22" s="200"/>
      <c r="K22" s="190"/>
      <c r="L22" s="192"/>
      <c r="M22" s="190"/>
    </row>
    <row r="23" spans="1:13" s="103" customFormat="1" ht="29.25" customHeight="1">
      <c r="A23" s="193">
        <v>7</v>
      </c>
      <c r="B23" s="203" t="s">
        <v>197</v>
      </c>
      <c r="C23" s="203" t="s">
        <v>197</v>
      </c>
      <c r="D23" s="195" t="s">
        <v>211</v>
      </c>
      <c r="E23" s="195" t="s">
        <v>179</v>
      </c>
      <c r="F23" s="88" t="s">
        <v>206</v>
      </c>
      <c r="G23" s="114">
        <v>5</v>
      </c>
      <c r="H23" s="114">
        <v>5</v>
      </c>
      <c r="I23" s="117">
        <v>0</v>
      </c>
      <c r="J23" s="207">
        <v>0</v>
      </c>
      <c r="K23" s="201"/>
      <c r="L23" s="191" t="s">
        <v>174</v>
      </c>
      <c r="M23" s="201"/>
    </row>
    <row r="24" spans="1:13" s="103" customFormat="1" ht="29.25" customHeight="1">
      <c r="A24" s="193"/>
      <c r="B24" s="204"/>
      <c r="C24" s="204"/>
      <c r="D24" s="196"/>
      <c r="E24" s="196"/>
      <c r="F24" s="88" t="s">
        <v>207</v>
      </c>
      <c r="G24" s="114">
        <v>5</v>
      </c>
      <c r="H24" s="114">
        <v>10</v>
      </c>
      <c r="I24" s="117">
        <v>1</v>
      </c>
      <c r="J24" s="199"/>
      <c r="K24" s="189"/>
      <c r="L24" s="191"/>
      <c r="M24" s="189"/>
    </row>
    <row r="25" spans="1:13" s="103" customFormat="1" ht="29.25" customHeight="1">
      <c r="A25" s="194"/>
      <c r="B25" s="206"/>
      <c r="C25" s="206"/>
      <c r="D25" s="197"/>
      <c r="E25" s="197"/>
      <c r="F25" s="88"/>
      <c r="G25" s="87"/>
      <c r="H25" s="87"/>
      <c r="I25" s="117"/>
      <c r="J25" s="208"/>
      <c r="K25" s="190"/>
      <c r="L25" s="192"/>
      <c r="M25" s="190"/>
    </row>
    <row r="26" spans="1:13" s="103" customFormat="1" ht="29.25" customHeight="1">
      <c r="A26" s="193">
        <v>8</v>
      </c>
      <c r="B26" s="195" t="s">
        <v>208</v>
      </c>
      <c r="C26" s="198" t="s">
        <v>209</v>
      </c>
      <c r="D26" s="195" t="s">
        <v>210</v>
      </c>
      <c r="E26" s="195" t="s">
        <v>179</v>
      </c>
      <c r="F26" s="88" t="s">
        <v>213</v>
      </c>
      <c r="G26" s="114">
        <v>15</v>
      </c>
      <c r="H26" s="114">
        <v>15</v>
      </c>
      <c r="I26" s="117">
        <v>0</v>
      </c>
      <c r="J26" s="207">
        <f>63315.26</f>
        <v>63315.26</v>
      </c>
      <c r="K26" s="201"/>
      <c r="L26" s="191" t="s">
        <v>174</v>
      </c>
      <c r="M26" s="201" t="s">
        <v>266</v>
      </c>
    </row>
    <row r="27" spans="1:13" s="103" customFormat="1" ht="29.25" customHeight="1">
      <c r="A27" s="193"/>
      <c r="B27" s="196"/>
      <c r="C27" s="193"/>
      <c r="D27" s="196"/>
      <c r="E27" s="196"/>
      <c r="F27" s="88" t="s">
        <v>212</v>
      </c>
      <c r="G27" s="114">
        <v>3</v>
      </c>
      <c r="H27" s="114">
        <v>5</v>
      </c>
      <c r="I27" s="117">
        <v>2</v>
      </c>
      <c r="J27" s="199"/>
      <c r="K27" s="189"/>
      <c r="L27" s="191"/>
      <c r="M27" s="189"/>
    </row>
    <row r="28" spans="1:13" s="103" customFormat="1" ht="29.25" customHeight="1">
      <c r="A28" s="194"/>
      <c r="B28" s="197"/>
      <c r="C28" s="194"/>
      <c r="D28" s="197"/>
      <c r="E28" s="197"/>
      <c r="F28" s="88"/>
      <c r="G28" s="87"/>
      <c r="H28" s="87"/>
      <c r="I28" s="117"/>
      <c r="J28" s="208"/>
      <c r="K28" s="190"/>
      <c r="L28" s="192"/>
      <c r="M28" s="190"/>
    </row>
    <row r="29" spans="1:13" s="103" customFormat="1" ht="29.25" customHeight="1">
      <c r="A29" s="193">
        <v>9</v>
      </c>
      <c r="B29" s="203" t="s">
        <v>197</v>
      </c>
      <c r="C29" s="198" t="s">
        <v>214</v>
      </c>
      <c r="D29" s="195" t="s">
        <v>215</v>
      </c>
      <c r="E29" s="195" t="s">
        <v>179</v>
      </c>
      <c r="F29" s="88" t="s">
        <v>216</v>
      </c>
      <c r="G29" s="110">
        <v>50000</v>
      </c>
      <c r="H29" s="110">
        <v>50000</v>
      </c>
      <c r="I29" s="118">
        <v>25000</v>
      </c>
      <c r="J29" s="207">
        <f>14200+33000+47027.78</f>
        <v>94227.78</v>
      </c>
      <c r="K29" s="201"/>
      <c r="L29" s="191" t="s">
        <v>174</v>
      </c>
      <c r="M29" s="201" t="s">
        <v>262</v>
      </c>
    </row>
    <row r="30" spans="1:13" s="103" customFormat="1" ht="29.25" customHeight="1">
      <c r="A30" s="193"/>
      <c r="B30" s="204"/>
      <c r="C30" s="193"/>
      <c r="D30" s="196"/>
      <c r="E30" s="196"/>
      <c r="F30" s="88" t="s">
        <v>217</v>
      </c>
      <c r="G30" s="110">
        <v>100000</v>
      </c>
      <c r="H30" s="110">
        <v>100000</v>
      </c>
      <c r="I30" s="118">
        <v>50000</v>
      </c>
      <c r="J30" s="199"/>
      <c r="K30" s="189"/>
      <c r="L30" s="191"/>
      <c r="M30" s="189"/>
    </row>
    <row r="31" spans="1:13" s="103" customFormat="1" ht="29.25" customHeight="1">
      <c r="A31" s="194"/>
      <c r="B31" s="206"/>
      <c r="C31" s="194"/>
      <c r="D31" s="197"/>
      <c r="E31" s="197"/>
      <c r="F31" s="88" t="s">
        <v>218</v>
      </c>
      <c r="G31" s="87">
        <v>0.65</v>
      </c>
      <c r="H31" s="87">
        <v>0.75</v>
      </c>
      <c r="I31" s="119">
        <v>0.3</v>
      </c>
      <c r="J31" s="208"/>
      <c r="K31" s="190"/>
      <c r="L31" s="192"/>
      <c r="M31" s="190"/>
    </row>
    <row r="32" spans="1:13" s="103" customFormat="1" ht="29.25" customHeight="1">
      <c r="A32" s="193">
        <v>10</v>
      </c>
      <c r="B32" s="195" t="s">
        <v>176</v>
      </c>
      <c r="C32" s="198" t="s">
        <v>219</v>
      </c>
      <c r="D32" s="195" t="s">
        <v>220</v>
      </c>
      <c r="E32" s="195" t="s">
        <v>179</v>
      </c>
      <c r="F32" s="88" t="s">
        <v>221</v>
      </c>
      <c r="G32" s="87">
        <v>0.9</v>
      </c>
      <c r="H32" s="87">
        <v>0.9</v>
      </c>
      <c r="I32" s="119">
        <v>0.9</v>
      </c>
      <c r="J32" s="207">
        <f xml:space="preserve"> 25000+84246.44</f>
        <v>109246.44</v>
      </c>
      <c r="K32" s="201"/>
      <c r="L32" s="191" t="s">
        <v>174</v>
      </c>
      <c r="M32" s="201" t="s">
        <v>267</v>
      </c>
    </row>
    <row r="33" spans="1:13" s="103" customFormat="1" ht="29.25" customHeight="1">
      <c r="A33" s="193"/>
      <c r="B33" s="196"/>
      <c r="C33" s="193"/>
      <c r="D33" s="196"/>
      <c r="E33" s="196"/>
      <c r="F33" s="114"/>
      <c r="G33" s="114"/>
      <c r="H33" s="114"/>
      <c r="I33" s="117"/>
      <c r="J33" s="199"/>
      <c r="K33" s="189"/>
      <c r="L33" s="191"/>
      <c r="M33" s="189"/>
    </row>
    <row r="34" spans="1:13" s="103" customFormat="1" ht="29.25" customHeight="1">
      <c r="A34" s="194"/>
      <c r="B34" s="197"/>
      <c r="C34" s="194"/>
      <c r="D34" s="197"/>
      <c r="E34" s="197"/>
      <c r="F34" s="114"/>
      <c r="G34" s="114"/>
      <c r="H34" s="114"/>
      <c r="I34" s="117"/>
      <c r="J34" s="208"/>
      <c r="K34" s="190"/>
      <c r="L34" s="192"/>
      <c r="M34" s="190"/>
    </row>
    <row r="35" spans="1:13" s="103" customFormat="1" ht="29.25" customHeight="1">
      <c r="A35" s="193">
        <v>11</v>
      </c>
      <c r="B35" s="195" t="s">
        <v>222</v>
      </c>
      <c r="C35" s="198" t="s">
        <v>223</v>
      </c>
      <c r="D35" s="195" t="s">
        <v>224</v>
      </c>
      <c r="E35" s="195" t="s">
        <v>179</v>
      </c>
      <c r="F35" s="114" t="s">
        <v>225</v>
      </c>
      <c r="G35" s="114">
        <v>198</v>
      </c>
      <c r="H35" s="114">
        <v>202</v>
      </c>
      <c r="I35" s="117">
        <v>198</v>
      </c>
      <c r="J35" s="207">
        <v>4500</v>
      </c>
      <c r="K35" s="201"/>
      <c r="L35" s="191" t="s">
        <v>174</v>
      </c>
      <c r="M35" s="201" t="s">
        <v>268</v>
      </c>
    </row>
    <row r="36" spans="1:13" s="103" customFormat="1" ht="29.25" customHeight="1">
      <c r="A36" s="193"/>
      <c r="B36" s="196"/>
      <c r="C36" s="193"/>
      <c r="D36" s="196"/>
      <c r="E36" s="196"/>
      <c r="F36" s="114"/>
      <c r="G36" s="114"/>
      <c r="H36" s="114"/>
      <c r="I36" s="117"/>
      <c r="J36" s="199"/>
      <c r="K36" s="189"/>
      <c r="L36" s="191"/>
      <c r="M36" s="189"/>
    </row>
    <row r="37" spans="1:13" s="103" customFormat="1" ht="29.25" customHeight="1">
      <c r="A37" s="194"/>
      <c r="B37" s="197"/>
      <c r="C37" s="194"/>
      <c r="D37" s="197"/>
      <c r="E37" s="197"/>
      <c r="F37" s="114"/>
      <c r="G37" s="114"/>
      <c r="H37" s="114"/>
      <c r="I37" s="117"/>
      <c r="J37" s="208"/>
      <c r="K37" s="190"/>
      <c r="L37" s="192"/>
      <c r="M37" s="190"/>
    </row>
    <row r="38" spans="1:13" s="103" customFormat="1" ht="29.25" customHeight="1">
      <c r="A38" s="209">
        <v>12</v>
      </c>
      <c r="B38" s="211" t="s">
        <v>226</v>
      </c>
      <c r="C38" s="214" t="s">
        <v>227</v>
      </c>
      <c r="D38" s="211" t="s">
        <v>228</v>
      </c>
      <c r="E38" s="195" t="s">
        <v>179</v>
      </c>
      <c r="F38" s="114" t="s">
        <v>229</v>
      </c>
      <c r="G38" s="114">
        <v>10</v>
      </c>
      <c r="H38" s="114">
        <v>10</v>
      </c>
      <c r="I38" s="117">
        <v>5</v>
      </c>
      <c r="J38" s="217">
        <f>66747.4+20000</f>
        <v>86747.4</v>
      </c>
      <c r="K38" s="201"/>
      <c r="L38" s="191" t="s">
        <v>174</v>
      </c>
      <c r="M38" s="201" t="s">
        <v>269</v>
      </c>
    </row>
    <row r="39" spans="1:13" s="103" customFormat="1" ht="29.25" customHeight="1">
      <c r="A39" s="193"/>
      <c r="B39" s="212"/>
      <c r="C39" s="215"/>
      <c r="D39" s="212"/>
      <c r="E39" s="196"/>
      <c r="F39" s="88" t="s">
        <v>230</v>
      </c>
      <c r="G39" s="114">
        <v>10</v>
      </c>
      <c r="H39" s="114">
        <v>20</v>
      </c>
      <c r="I39" s="117">
        <v>10</v>
      </c>
      <c r="J39" s="218"/>
      <c r="K39" s="189"/>
      <c r="L39" s="191"/>
      <c r="M39" s="189"/>
    </row>
    <row r="40" spans="1:13" s="103" customFormat="1" ht="29.25" customHeight="1">
      <c r="A40" s="210"/>
      <c r="B40" s="213"/>
      <c r="C40" s="216"/>
      <c r="D40" s="213"/>
      <c r="E40" s="197"/>
      <c r="F40" s="88" t="s">
        <v>231</v>
      </c>
      <c r="G40" s="114">
        <v>20</v>
      </c>
      <c r="H40" s="114">
        <v>40</v>
      </c>
      <c r="I40" s="115">
        <v>3</v>
      </c>
      <c r="J40" s="219"/>
      <c r="K40" s="190"/>
      <c r="L40" s="192"/>
      <c r="M40" s="190"/>
    </row>
    <row r="41" spans="1:13" s="103" customFormat="1" ht="29.25" customHeight="1">
      <c r="A41" s="227">
        <v>13</v>
      </c>
      <c r="B41" s="203" t="s">
        <v>232</v>
      </c>
      <c r="C41" s="224" t="s">
        <v>233</v>
      </c>
      <c r="D41" s="203" t="s">
        <v>234</v>
      </c>
      <c r="E41" s="195" t="s">
        <v>179</v>
      </c>
      <c r="F41" s="88" t="s">
        <v>235</v>
      </c>
      <c r="G41" s="114">
        <v>100</v>
      </c>
      <c r="H41" s="114">
        <v>100</v>
      </c>
      <c r="I41" s="116">
        <v>40</v>
      </c>
      <c r="J41" s="217">
        <f>119129.96</f>
        <v>119129.96</v>
      </c>
      <c r="K41" s="220"/>
      <c r="L41" s="191" t="s">
        <v>174</v>
      </c>
      <c r="M41" s="220" t="s">
        <v>263</v>
      </c>
    </row>
    <row r="42" spans="1:13" s="103" customFormat="1" ht="29.25" customHeight="1">
      <c r="A42" s="228"/>
      <c r="B42" s="230"/>
      <c r="C42" s="225"/>
      <c r="D42" s="204"/>
      <c r="E42" s="196"/>
      <c r="F42" s="88"/>
      <c r="G42" s="114"/>
      <c r="H42" s="114"/>
      <c r="I42" s="116"/>
      <c r="J42" s="218"/>
      <c r="K42" s="191"/>
      <c r="L42" s="191"/>
      <c r="M42" s="191"/>
    </row>
    <row r="43" spans="1:13" s="103" customFormat="1" ht="29.25" customHeight="1">
      <c r="A43" s="229"/>
      <c r="B43" s="231"/>
      <c r="C43" s="232"/>
      <c r="D43" s="205"/>
      <c r="E43" s="197"/>
      <c r="F43" s="88"/>
      <c r="G43" s="114"/>
      <c r="H43" s="114"/>
      <c r="I43" s="116"/>
      <c r="J43" s="219"/>
      <c r="K43" s="192"/>
      <c r="L43" s="192"/>
      <c r="M43" s="192"/>
    </row>
    <row r="44" spans="1:13" s="103" customFormat="1" ht="29.25" customHeight="1">
      <c r="A44" s="193">
        <v>14</v>
      </c>
      <c r="B44" s="221" t="s">
        <v>232</v>
      </c>
      <c r="C44" s="224" t="s">
        <v>236</v>
      </c>
      <c r="D44" s="203" t="s">
        <v>237</v>
      </c>
      <c r="E44" s="195" t="s">
        <v>179</v>
      </c>
      <c r="F44" s="88" t="s">
        <v>238</v>
      </c>
      <c r="G44" s="114">
        <v>250</v>
      </c>
      <c r="H44" s="114">
        <v>250</v>
      </c>
      <c r="I44" s="115">
        <v>250</v>
      </c>
      <c r="J44" s="217">
        <v>168000</v>
      </c>
      <c r="K44" s="220"/>
      <c r="L44" s="191" t="s">
        <v>174</v>
      </c>
      <c r="M44" s="220" t="s">
        <v>258</v>
      </c>
    </row>
    <row r="45" spans="1:13" s="103" customFormat="1" ht="29.25" customHeight="1">
      <c r="A45" s="193"/>
      <c r="B45" s="222"/>
      <c r="C45" s="225"/>
      <c r="D45" s="204"/>
      <c r="E45" s="196"/>
      <c r="F45" s="88" t="s">
        <v>239</v>
      </c>
      <c r="G45" s="114">
        <v>10</v>
      </c>
      <c r="H45" s="114">
        <v>10</v>
      </c>
      <c r="I45" s="115">
        <v>2</v>
      </c>
      <c r="J45" s="218"/>
      <c r="K45" s="191"/>
      <c r="L45" s="191"/>
      <c r="M45" s="191"/>
    </row>
    <row r="46" spans="1:13" s="103" customFormat="1" ht="29.25" customHeight="1">
      <c r="A46" s="210"/>
      <c r="B46" s="223"/>
      <c r="C46" s="226"/>
      <c r="D46" s="206"/>
      <c r="E46" s="197"/>
      <c r="F46" s="88"/>
      <c r="G46" s="114"/>
      <c r="H46" s="114"/>
      <c r="I46" s="115"/>
      <c r="J46" s="219"/>
      <c r="K46" s="192"/>
      <c r="L46" s="192"/>
      <c r="M46" s="192"/>
    </row>
    <row r="47" spans="1:13" s="103" customFormat="1" ht="29.25" customHeight="1">
      <c r="A47" s="193">
        <v>15</v>
      </c>
      <c r="B47" s="233" t="s">
        <v>226</v>
      </c>
      <c r="C47" s="224" t="s">
        <v>240</v>
      </c>
      <c r="D47" s="203" t="s">
        <v>241</v>
      </c>
      <c r="E47" s="195" t="s">
        <v>179</v>
      </c>
      <c r="F47" s="88" t="s">
        <v>242</v>
      </c>
      <c r="G47" s="114">
        <v>100</v>
      </c>
      <c r="H47" s="114">
        <v>100</v>
      </c>
      <c r="I47" s="115">
        <v>100</v>
      </c>
      <c r="J47" s="217">
        <f>28500+19000+22000</f>
        <v>69500</v>
      </c>
      <c r="K47" s="220"/>
      <c r="L47" s="191" t="s">
        <v>174</v>
      </c>
      <c r="M47" s="220" t="s">
        <v>258</v>
      </c>
    </row>
    <row r="48" spans="1:13" s="103" customFormat="1" ht="29.25" customHeight="1">
      <c r="A48" s="193"/>
      <c r="B48" s="234"/>
      <c r="C48" s="225"/>
      <c r="D48" s="204"/>
      <c r="E48" s="196"/>
      <c r="F48" s="88"/>
      <c r="G48" s="114"/>
      <c r="H48" s="114"/>
      <c r="I48" s="115"/>
      <c r="J48" s="218"/>
      <c r="K48" s="191"/>
      <c r="L48" s="191"/>
      <c r="M48" s="191"/>
    </row>
    <row r="49" spans="1:13" s="103" customFormat="1" ht="29.25" customHeight="1">
      <c r="A49" s="210"/>
      <c r="B49" s="235"/>
      <c r="C49" s="226"/>
      <c r="D49" s="206"/>
      <c r="E49" s="197"/>
      <c r="F49" s="88"/>
      <c r="G49" s="114"/>
      <c r="H49" s="114"/>
      <c r="I49" s="115"/>
      <c r="J49" s="219"/>
      <c r="K49" s="192"/>
      <c r="L49" s="192"/>
      <c r="M49" s="192"/>
    </row>
    <row r="50" spans="1:13" s="103" customFormat="1" ht="29.25" customHeight="1">
      <c r="A50" s="227">
        <v>16</v>
      </c>
      <c r="B50" s="233" t="s">
        <v>243</v>
      </c>
      <c r="C50" s="224" t="s">
        <v>244</v>
      </c>
      <c r="D50" s="203" t="s">
        <v>245</v>
      </c>
      <c r="E50" s="195" t="s">
        <v>179</v>
      </c>
      <c r="F50" s="88" t="s">
        <v>246</v>
      </c>
      <c r="G50" s="114">
        <v>200</v>
      </c>
      <c r="H50" s="114">
        <v>200</v>
      </c>
      <c r="I50" s="115">
        <v>200</v>
      </c>
      <c r="J50" s="217">
        <f>150000</f>
        <v>150000</v>
      </c>
      <c r="K50" s="220"/>
      <c r="L50" s="191" t="s">
        <v>174</v>
      </c>
      <c r="M50" s="220" t="s">
        <v>258</v>
      </c>
    </row>
    <row r="51" spans="1:13" s="103" customFormat="1" ht="29.25" customHeight="1">
      <c r="A51" s="228"/>
      <c r="B51" s="234"/>
      <c r="C51" s="225"/>
      <c r="D51" s="204"/>
      <c r="E51" s="196"/>
      <c r="F51" s="88"/>
      <c r="G51" s="114"/>
      <c r="H51" s="114"/>
      <c r="I51" s="115"/>
      <c r="J51" s="218"/>
      <c r="K51" s="191"/>
      <c r="L51" s="191"/>
      <c r="M51" s="191"/>
    </row>
    <row r="52" spans="1:13" s="103" customFormat="1" ht="29.25" customHeight="1">
      <c r="A52" s="229"/>
      <c r="B52" s="235"/>
      <c r="C52" s="226"/>
      <c r="D52" s="206"/>
      <c r="E52" s="197"/>
      <c r="F52" s="88"/>
      <c r="G52" s="114"/>
      <c r="H52" s="114"/>
      <c r="I52" s="115"/>
      <c r="J52" s="219"/>
      <c r="K52" s="192"/>
      <c r="L52" s="192"/>
      <c r="M52" s="192"/>
    </row>
    <row r="53" spans="1:13" s="103" customFormat="1" ht="29.25" customHeight="1">
      <c r="A53" s="193">
        <v>17</v>
      </c>
      <c r="B53" s="221" t="s">
        <v>243</v>
      </c>
      <c r="C53" s="224" t="s">
        <v>244</v>
      </c>
      <c r="D53" s="203" t="s">
        <v>247</v>
      </c>
      <c r="E53" s="195" t="s">
        <v>179</v>
      </c>
      <c r="F53" s="88" t="s">
        <v>248</v>
      </c>
      <c r="G53" s="114">
        <v>20</v>
      </c>
      <c r="H53" s="114">
        <v>20</v>
      </c>
      <c r="I53" s="115">
        <v>22</v>
      </c>
      <c r="J53" s="217">
        <v>62650</v>
      </c>
      <c r="K53" s="220"/>
      <c r="L53" s="191" t="s">
        <v>174</v>
      </c>
      <c r="M53" s="220" t="s">
        <v>264</v>
      </c>
    </row>
    <row r="54" spans="1:13" s="103" customFormat="1" ht="29.25" customHeight="1">
      <c r="A54" s="193"/>
      <c r="B54" s="222"/>
      <c r="C54" s="225"/>
      <c r="D54" s="204"/>
      <c r="E54" s="196"/>
      <c r="F54" s="88"/>
      <c r="G54" s="114"/>
      <c r="H54" s="114"/>
      <c r="I54" s="115"/>
      <c r="J54" s="218"/>
      <c r="K54" s="191"/>
      <c r="L54" s="191"/>
      <c r="M54" s="191"/>
    </row>
    <row r="55" spans="1:13" s="103" customFormat="1" ht="29.25" customHeight="1">
      <c r="A55" s="210"/>
      <c r="B55" s="223"/>
      <c r="C55" s="226"/>
      <c r="D55" s="206"/>
      <c r="E55" s="197"/>
      <c r="F55" s="88"/>
      <c r="G55" s="114"/>
      <c r="H55" s="114"/>
      <c r="I55" s="115"/>
      <c r="J55" s="219"/>
      <c r="K55" s="192"/>
      <c r="L55" s="192"/>
      <c r="M55" s="192"/>
    </row>
    <row r="56" spans="1:13" s="103" customFormat="1" ht="29.25" customHeight="1">
      <c r="A56" s="193">
        <v>18</v>
      </c>
      <c r="B56" s="236" t="s">
        <v>243</v>
      </c>
      <c r="C56" s="224" t="s">
        <v>249</v>
      </c>
      <c r="D56" s="203" t="s">
        <v>250</v>
      </c>
      <c r="E56" s="195" t="s">
        <v>179</v>
      </c>
      <c r="F56" s="88" t="s">
        <v>251</v>
      </c>
      <c r="G56" s="114">
        <v>225</v>
      </c>
      <c r="H56" s="114">
        <v>230</v>
      </c>
      <c r="I56" s="116">
        <v>157</v>
      </c>
      <c r="J56" s="217">
        <v>32279</v>
      </c>
      <c r="K56" s="220"/>
      <c r="L56" s="191" t="s">
        <v>174</v>
      </c>
      <c r="M56" s="220" t="s">
        <v>257</v>
      </c>
    </row>
    <row r="57" spans="1:13" s="103" customFormat="1" ht="29.25" customHeight="1">
      <c r="A57" s="193"/>
      <c r="B57" s="222"/>
      <c r="C57" s="225"/>
      <c r="D57" s="204"/>
      <c r="E57" s="196"/>
      <c r="F57" s="88"/>
      <c r="G57" s="114"/>
      <c r="H57" s="114"/>
      <c r="I57" s="116"/>
      <c r="J57" s="218"/>
      <c r="K57" s="191"/>
      <c r="L57" s="191"/>
      <c r="M57" s="191"/>
    </row>
    <row r="58" spans="1:13" s="103" customFormat="1" ht="29.25" customHeight="1">
      <c r="A58" s="210"/>
      <c r="B58" s="237"/>
      <c r="C58" s="232"/>
      <c r="D58" s="205"/>
      <c r="E58" s="197"/>
      <c r="F58" s="88"/>
      <c r="G58" s="114"/>
      <c r="H58" s="114"/>
      <c r="I58" s="116"/>
      <c r="J58" s="219"/>
      <c r="K58" s="192"/>
      <c r="L58" s="192"/>
      <c r="M58" s="192"/>
    </row>
    <row r="59" spans="1:13" s="103" customFormat="1" ht="29.25" customHeight="1">
      <c r="A59" s="227">
        <v>19</v>
      </c>
      <c r="B59" s="245" t="s">
        <v>243</v>
      </c>
      <c r="C59" s="246" t="s">
        <v>252</v>
      </c>
      <c r="D59" s="247" t="s">
        <v>253</v>
      </c>
      <c r="E59" s="248" t="s">
        <v>179</v>
      </c>
      <c r="F59" s="122" t="s">
        <v>254</v>
      </c>
      <c r="G59" s="123">
        <v>45</v>
      </c>
      <c r="H59" s="123">
        <v>45</v>
      </c>
      <c r="I59" s="124" t="s">
        <v>256</v>
      </c>
      <c r="J59" s="207">
        <v>0</v>
      </c>
      <c r="K59" s="250"/>
      <c r="L59" s="251" t="s">
        <v>174</v>
      </c>
      <c r="M59" s="238"/>
    </row>
    <row r="60" spans="1:13" s="103" customFormat="1" ht="29.25" customHeight="1">
      <c r="A60" s="228"/>
      <c r="B60" s="245"/>
      <c r="C60" s="246"/>
      <c r="D60" s="247"/>
      <c r="E60" s="196"/>
      <c r="F60" s="123"/>
      <c r="G60" s="125"/>
      <c r="H60" s="123"/>
      <c r="I60" s="124"/>
      <c r="J60" s="199"/>
      <c r="K60" s="250"/>
      <c r="L60" s="191"/>
      <c r="M60" s="189"/>
    </row>
    <row r="61" spans="1:13" s="103" customFormat="1" ht="29.25" customHeight="1">
      <c r="A61" s="229"/>
      <c r="B61" s="245"/>
      <c r="C61" s="246"/>
      <c r="D61" s="247"/>
      <c r="E61" s="249"/>
      <c r="F61" s="123"/>
      <c r="G61" s="125"/>
      <c r="H61" s="123"/>
      <c r="I61" s="124"/>
      <c r="J61" s="208"/>
      <c r="K61" s="250"/>
      <c r="L61" s="252"/>
      <c r="M61" s="239"/>
    </row>
    <row r="62" spans="1:13" s="93" customFormat="1" ht="29.25" customHeight="1">
      <c r="A62" s="89"/>
      <c r="B62" s="90"/>
      <c r="C62" s="89"/>
      <c r="D62" s="90"/>
      <c r="E62" s="90"/>
      <c r="F62" s="91"/>
      <c r="G62" s="92"/>
      <c r="H62" s="91"/>
      <c r="I62" s="95"/>
      <c r="J62" s="102"/>
      <c r="K62" s="102"/>
      <c r="L62" s="102"/>
      <c r="M62" s="102"/>
    </row>
    <row r="63" spans="1:13" s="96" customFormat="1" ht="47.25" customHeight="1">
      <c r="A63" s="94"/>
      <c r="B63" s="74" t="s">
        <v>168</v>
      </c>
      <c r="C63" s="240"/>
      <c r="D63" s="240"/>
      <c r="E63" s="91"/>
      <c r="F63" s="91"/>
      <c r="G63" s="92"/>
      <c r="H63" s="91"/>
      <c r="I63" s="95"/>
      <c r="J63" s="121"/>
      <c r="K63" s="95"/>
      <c r="L63" s="95"/>
      <c r="M63" s="95"/>
    </row>
    <row r="64" spans="1:13" s="96" customFormat="1" ht="60.75" customHeight="1">
      <c r="A64" s="94"/>
      <c r="B64" s="74" t="s">
        <v>169</v>
      </c>
      <c r="C64" s="241"/>
      <c r="D64" s="242"/>
      <c r="E64" s="91"/>
      <c r="F64" s="91"/>
      <c r="G64" s="91"/>
      <c r="H64" s="91"/>
      <c r="I64" s="95"/>
      <c r="J64" s="95"/>
      <c r="K64" s="95"/>
      <c r="L64" s="95"/>
      <c r="M64" s="95"/>
    </row>
    <row r="65" spans="1:13" s="96" customFormat="1" ht="60.75" customHeight="1">
      <c r="A65" s="94"/>
      <c r="B65" s="74" t="s">
        <v>170</v>
      </c>
      <c r="C65" s="241"/>
      <c r="D65" s="242"/>
      <c r="E65" s="91"/>
      <c r="F65" s="91"/>
      <c r="G65" s="91"/>
      <c r="H65" s="91"/>
      <c r="I65" s="95"/>
      <c r="J65" s="120"/>
      <c r="K65" s="95"/>
      <c r="L65" s="95"/>
      <c r="M65" s="95"/>
    </row>
    <row r="66" spans="1:13" s="96" customFormat="1" ht="38.25" customHeight="1">
      <c r="A66" s="94"/>
      <c r="B66" s="75"/>
      <c r="C66" s="94"/>
      <c r="D66" s="91"/>
      <c r="E66" s="91"/>
      <c r="F66" s="91"/>
      <c r="G66" s="91"/>
      <c r="H66" s="91"/>
      <c r="I66" s="95"/>
      <c r="J66" s="95"/>
      <c r="K66" s="95"/>
      <c r="L66" s="95"/>
      <c r="M66" s="95"/>
    </row>
    <row r="67" spans="1:13" s="96" customFormat="1" ht="15.75">
      <c r="A67" s="94"/>
      <c r="B67" s="243" t="s">
        <v>166</v>
      </c>
      <c r="C67" s="240"/>
      <c r="D67" s="240"/>
      <c r="E67" s="91"/>
      <c r="F67" s="91"/>
      <c r="G67" s="91"/>
      <c r="H67" s="91"/>
      <c r="I67" s="95"/>
      <c r="J67" s="95"/>
      <c r="K67" s="95"/>
      <c r="L67" s="95"/>
      <c r="M67" s="95"/>
    </row>
    <row r="68" spans="1:13" s="96" customFormat="1" ht="36" customHeight="1">
      <c r="A68" s="94"/>
      <c r="B68" s="244"/>
      <c r="C68" s="240"/>
      <c r="D68" s="240"/>
      <c r="E68" s="91"/>
      <c r="F68" s="90"/>
      <c r="G68" s="90"/>
      <c r="H68" s="90"/>
      <c r="J68" s="95"/>
      <c r="K68" s="95"/>
      <c r="L68" s="95"/>
      <c r="M68" s="95"/>
    </row>
    <row r="69" spans="1:13" s="96" customFormat="1" ht="15.75">
      <c r="A69" s="94"/>
      <c r="B69" s="91"/>
      <c r="C69" s="94"/>
      <c r="D69" s="91"/>
      <c r="E69" s="91"/>
      <c r="F69" s="91"/>
      <c r="G69" s="92"/>
      <c r="H69" s="92"/>
      <c r="I69" s="95"/>
      <c r="J69" s="95"/>
      <c r="K69" s="95"/>
      <c r="L69" s="95"/>
      <c r="M69" s="95"/>
    </row>
    <row r="70" spans="1:13" s="96" customFormat="1" ht="15.75">
      <c r="A70" s="94"/>
      <c r="B70" s="91"/>
      <c r="C70" s="94"/>
      <c r="D70" s="91"/>
      <c r="E70" s="91"/>
      <c r="F70" s="91"/>
      <c r="G70" s="92"/>
      <c r="H70" s="92"/>
      <c r="I70" s="95"/>
      <c r="J70" s="95"/>
      <c r="K70" s="95"/>
      <c r="L70" s="95"/>
      <c r="M70" s="95"/>
    </row>
    <row r="71" spans="1:13" s="96" customFormat="1" ht="15.75">
      <c r="A71" s="94"/>
      <c r="B71" s="91"/>
      <c r="C71" s="94"/>
      <c r="D71" s="91"/>
      <c r="E71" s="91"/>
      <c r="F71" s="91"/>
      <c r="G71" s="92"/>
      <c r="H71" s="92"/>
      <c r="I71" s="95"/>
      <c r="J71" s="95"/>
      <c r="K71" s="95"/>
      <c r="L71" s="95"/>
      <c r="M71" s="95"/>
    </row>
    <row r="72" spans="1:13" s="96" customFormat="1" ht="15.75">
      <c r="A72" s="94"/>
      <c r="B72" s="91"/>
      <c r="C72" s="94"/>
      <c r="D72" s="91"/>
      <c r="E72" s="91"/>
      <c r="F72" s="91"/>
      <c r="G72" s="92"/>
      <c r="H72" s="92"/>
      <c r="I72" s="95"/>
      <c r="J72" s="95"/>
      <c r="K72" s="95"/>
      <c r="L72" s="95"/>
      <c r="M72" s="95"/>
    </row>
    <row r="73" spans="1:13" s="96" customFormat="1" ht="15.75">
      <c r="A73" s="94"/>
      <c r="B73" s="91"/>
      <c r="C73" s="94"/>
      <c r="D73" s="91"/>
      <c r="E73" s="91"/>
      <c r="F73" s="91"/>
      <c r="G73" s="92"/>
      <c r="H73" s="92"/>
      <c r="I73" s="95"/>
      <c r="J73" s="95"/>
      <c r="K73" s="95"/>
      <c r="L73" s="95"/>
      <c r="M73" s="95"/>
    </row>
    <row r="74" spans="1:13" s="96" customFormat="1" ht="15.75">
      <c r="A74" s="94"/>
      <c r="B74" s="91"/>
      <c r="C74" s="94"/>
      <c r="D74" s="91"/>
      <c r="E74" s="91"/>
      <c r="F74" s="91"/>
      <c r="G74" s="91"/>
      <c r="H74" s="91"/>
      <c r="I74" s="95"/>
      <c r="J74" s="95"/>
      <c r="K74" s="95"/>
      <c r="L74" s="95"/>
      <c r="M74" s="95"/>
    </row>
    <row r="75" spans="1:13" s="96" customFormat="1" ht="15.75">
      <c r="A75" s="94"/>
      <c r="B75" s="91"/>
      <c r="C75" s="94"/>
      <c r="D75" s="91"/>
      <c r="E75" s="91"/>
      <c r="F75" s="91"/>
      <c r="G75" s="91"/>
      <c r="H75" s="91"/>
      <c r="I75" s="95"/>
      <c r="J75" s="95"/>
      <c r="K75" s="95"/>
      <c r="L75" s="95"/>
      <c r="M75" s="95"/>
    </row>
    <row r="76" spans="1:13" s="96" customFormat="1" ht="15.75">
      <c r="A76" s="94"/>
      <c r="B76" s="91"/>
      <c r="C76" s="94"/>
      <c r="D76" s="91"/>
      <c r="E76" s="91"/>
      <c r="F76" s="91"/>
      <c r="G76" s="91"/>
      <c r="H76" s="91"/>
      <c r="I76" s="95"/>
      <c r="J76" s="95"/>
      <c r="K76" s="95"/>
      <c r="L76" s="95"/>
      <c r="M76" s="95"/>
    </row>
    <row r="77" spans="1:13" s="96" customFormat="1" ht="15.75">
      <c r="A77" s="94"/>
      <c r="B77" s="97"/>
      <c r="C77" s="94"/>
      <c r="D77" s="91"/>
      <c r="E77" s="91"/>
      <c r="F77" s="91"/>
      <c r="G77" s="91"/>
      <c r="H77" s="92"/>
      <c r="I77" s="95"/>
      <c r="J77" s="95"/>
      <c r="K77" s="95"/>
      <c r="L77" s="95"/>
      <c r="M77" s="95"/>
    </row>
    <row r="78" spans="1:13" s="96" customFormat="1" ht="15.75">
      <c r="A78" s="94"/>
      <c r="B78" s="97"/>
      <c r="C78" s="94"/>
      <c r="D78" s="91"/>
      <c r="E78" s="91"/>
      <c r="F78" s="91"/>
      <c r="G78" s="91"/>
      <c r="H78" s="91"/>
      <c r="I78" s="95"/>
      <c r="J78" s="95"/>
      <c r="K78" s="95"/>
      <c r="L78" s="95"/>
      <c r="M78" s="95"/>
    </row>
    <row r="79" spans="1:13" s="96" customFormat="1" ht="15.75">
      <c r="A79" s="94"/>
      <c r="B79" s="97"/>
      <c r="C79" s="94"/>
      <c r="D79" s="91"/>
      <c r="E79" s="91"/>
      <c r="F79" s="91"/>
      <c r="G79" s="91"/>
      <c r="H79" s="91"/>
      <c r="I79" s="95"/>
      <c r="J79" s="95"/>
      <c r="K79" s="95"/>
      <c r="L79" s="95"/>
      <c r="M79" s="95"/>
    </row>
    <row r="80" spans="1:13" s="96" customFormat="1" ht="15.75">
      <c r="A80" s="94"/>
      <c r="B80" s="97"/>
      <c r="C80" s="94"/>
      <c r="D80" s="91"/>
      <c r="E80" s="91"/>
      <c r="F80" s="91"/>
      <c r="G80" s="91"/>
      <c r="H80" s="91"/>
      <c r="I80" s="95"/>
      <c r="J80" s="95"/>
      <c r="K80" s="95"/>
      <c r="L80" s="95"/>
      <c r="M80" s="95"/>
    </row>
    <row r="81" spans="1:13" s="96" customFormat="1" ht="15.75">
      <c r="A81" s="94"/>
      <c r="B81" s="97"/>
      <c r="C81" s="94"/>
      <c r="D81" s="91"/>
      <c r="E81" s="91"/>
      <c r="F81" s="91"/>
      <c r="G81" s="91"/>
      <c r="H81" s="92"/>
      <c r="I81" s="95"/>
      <c r="J81" s="95"/>
      <c r="K81" s="95"/>
      <c r="L81" s="95"/>
      <c r="M81" s="95"/>
    </row>
    <row r="82" spans="1:13" s="96" customFormat="1" ht="15.75">
      <c r="A82" s="94"/>
      <c r="B82" s="97"/>
      <c r="C82" s="94"/>
      <c r="D82" s="91"/>
      <c r="E82" s="91"/>
      <c r="F82" s="91"/>
      <c r="G82" s="91"/>
      <c r="H82" s="91"/>
      <c r="I82" s="95"/>
      <c r="J82" s="95"/>
      <c r="K82" s="95"/>
      <c r="L82" s="95"/>
      <c r="M82" s="95"/>
    </row>
    <row r="83" spans="1:13" s="96" customFormat="1" ht="15.75">
      <c r="A83" s="94"/>
      <c r="B83" s="97"/>
      <c r="C83" s="94"/>
      <c r="D83" s="91"/>
      <c r="E83" s="91"/>
      <c r="F83" s="91"/>
      <c r="G83" s="91"/>
      <c r="H83" s="91"/>
      <c r="I83" s="95"/>
      <c r="J83" s="95"/>
      <c r="K83" s="95"/>
      <c r="L83" s="95"/>
      <c r="M83" s="95"/>
    </row>
    <row r="84" spans="1:13" s="96" customFormat="1" ht="15.75">
      <c r="A84" s="94"/>
      <c r="B84" s="91"/>
      <c r="C84" s="94"/>
      <c r="D84" s="91"/>
      <c r="E84" s="91"/>
      <c r="F84" s="90"/>
      <c r="G84" s="90"/>
      <c r="H84" s="90"/>
      <c r="J84" s="95"/>
      <c r="K84" s="95"/>
      <c r="L84" s="95"/>
      <c r="M84" s="95"/>
    </row>
    <row r="85" spans="1:13" s="96" customFormat="1" ht="15.75">
      <c r="A85" s="94"/>
      <c r="B85" s="91"/>
      <c r="C85" s="94"/>
      <c r="D85" s="91"/>
      <c r="E85" s="91"/>
      <c r="F85" s="90"/>
      <c r="G85" s="90"/>
      <c r="H85" s="90"/>
      <c r="J85" s="95"/>
      <c r="K85" s="95"/>
      <c r="L85" s="95"/>
      <c r="M85" s="95"/>
    </row>
    <row r="86" spans="1:13" s="96" customFormat="1" ht="15.75">
      <c r="A86" s="94"/>
      <c r="B86" s="91"/>
      <c r="C86" s="94"/>
      <c r="D86" s="91"/>
      <c r="E86" s="91"/>
      <c r="F86" s="90"/>
      <c r="G86" s="90"/>
      <c r="H86" s="90"/>
      <c r="J86" s="95"/>
      <c r="K86" s="95"/>
      <c r="L86" s="95"/>
      <c r="M86" s="95"/>
    </row>
    <row r="87" spans="1:13" s="96" customFormat="1" ht="15.75">
      <c r="A87" s="94"/>
      <c r="B87" s="91"/>
      <c r="C87" s="94"/>
      <c r="D87" s="98"/>
      <c r="E87" s="98"/>
      <c r="F87" s="90"/>
      <c r="G87" s="90"/>
      <c r="H87" s="90"/>
      <c r="J87" s="95"/>
      <c r="K87" s="95"/>
      <c r="L87" s="95"/>
      <c r="M87" s="95"/>
    </row>
    <row r="88" spans="1:13" s="99" customFormat="1">
      <c r="C88" s="100"/>
      <c r="D88" s="101"/>
      <c r="E88" s="101"/>
    </row>
    <row r="89" spans="1:13" s="99" customFormat="1">
      <c r="C89" s="100"/>
      <c r="D89" s="101"/>
      <c r="E89" s="101"/>
    </row>
    <row r="90" spans="1:13" s="99" customFormat="1">
      <c r="C90" s="100"/>
      <c r="D90" s="101"/>
      <c r="E90" s="101"/>
    </row>
  </sheetData>
  <mergeCells count="182">
    <mergeCell ref="M59:M61"/>
    <mergeCell ref="C63:D63"/>
    <mergeCell ref="C64:D64"/>
    <mergeCell ref="C65:D65"/>
    <mergeCell ref="B67:B68"/>
    <mergeCell ref="C67:D68"/>
    <mergeCell ref="L56:L58"/>
    <mergeCell ref="M56:M58"/>
    <mergeCell ref="A59:A61"/>
    <mergeCell ref="B59:B61"/>
    <mergeCell ref="C59:C61"/>
    <mergeCell ref="D59:D61"/>
    <mergeCell ref="E59:E61"/>
    <mergeCell ref="J59:J61"/>
    <mergeCell ref="K59:K61"/>
    <mergeCell ref="L59:L61"/>
    <mergeCell ref="K53:K55"/>
    <mergeCell ref="L53:L55"/>
    <mergeCell ref="M53:M55"/>
    <mergeCell ref="A56:A58"/>
    <mergeCell ref="B56:B58"/>
    <mergeCell ref="C56:C58"/>
    <mergeCell ref="D56:D58"/>
    <mergeCell ref="E56:E58"/>
    <mergeCell ref="J56:J58"/>
    <mergeCell ref="K56:K58"/>
    <mergeCell ref="A53:A55"/>
    <mergeCell ref="B53:B55"/>
    <mergeCell ref="C53:C55"/>
    <mergeCell ref="D53:D55"/>
    <mergeCell ref="E53:E55"/>
    <mergeCell ref="J53:J55"/>
    <mergeCell ref="A50:A52"/>
    <mergeCell ref="B50:B52"/>
    <mergeCell ref="C50:C52"/>
    <mergeCell ref="D50:D52"/>
    <mergeCell ref="E50:E52"/>
    <mergeCell ref="J50:J52"/>
    <mergeCell ref="K50:K52"/>
    <mergeCell ref="L50:L52"/>
    <mergeCell ref="M50:M52"/>
    <mergeCell ref="A47:A49"/>
    <mergeCell ref="B47:B49"/>
    <mergeCell ref="C47:C49"/>
    <mergeCell ref="D47:D49"/>
    <mergeCell ref="E47:E49"/>
    <mergeCell ref="J47:J49"/>
    <mergeCell ref="K47:K49"/>
    <mergeCell ref="L47:L49"/>
    <mergeCell ref="M47:M49"/>
    <mergeCell ref="K41:K43"/>
    <mergeCell ref="L41:L43"/>
    <mergeCell ref="M41:M43"/>
    <mergeCell ref="A44:A46"/>
    <mergeCell ref="B44:B46"/>
    <mergeCell ref="C44:C46"/>
    <mergeCell ref="D44:D46"/>
    <mergeCell ref="E44:E46"/>
    <mergeCell ref="J44:J46"/>
    <mergeCell ref="K44:K46"/>
    <mergeCell ref="A41:A43"/>
    <mergeCell ref="B41:B43"/>
    <mergeCell ref="C41:C43"/>
    <mergeCell ref="D41:D43"/>
    <mergeCell ref="E41:E43"/>
    <mergeCell ref="J41:J43"/>
    <mergeCell ref="L44:L46"/>
    <mergeCell ref="M44:M46"/>
    <mergeCell ref="A38:A40"/>
    <mergeCell ref="B38:B40"/>
    <mergeCell ref="C38:C40"/>
    <mergeCell ref="D38:D40"/>
    <mergeCell ref="E38:E40"/>
    <mergeCell ref="J38:J40"/>
    <mergeCell ref="K38:K40"/>
    <mergeCell ref="L38:L40"/>
    <mergeCell ref="M38:M40"/>
    <mergeCell ref="A35:A37"/>
    <mergeCell ref="B35:B37"/>
    <mergeCell ref="C35:C37"/>
    <mergeCell ref="D35:D37"/>
    <mergeCell ref="E35:E37"/>
    <mergeCell ref="J35:J37"/>
    <mergeCell ref="K35:K37"/>
    <mergeCell ref="L35:L37"/>
    <mergeCell ref="M35:M37"/>
    <mergeCell ref="K29:K31"/>
    <mergeCell ref="L29:L31"/>
    <mergeCell ref="M29:M31"/>
    <mergeCell ref="A32:A34"/>
    <mergeCell ref="B32:B34"/>
    <mergeCell ref="C32:C34"/>
    <mergeCell ref="D32:D34"/>
    <mergeCell ref="E32:E34"/>
    <mergeCell ref="J32:J34"/>
    <mergeCell ref="K32:K34"/>
    <mergeCell ref="A29:A31"/>
    <mergeCell ref="B29:B31"/>
    <mergeCell ref="C29:C31"/>
    <mergeCell ref="D29:D31"/>
    <mergeCell ref="E29:E31"/>
    <mergeCell ref="J29:J31"/>
    <mergeCell ref="L32:L34"/>
    <mergeCell ref="M32:M34"/>
    <mergeCell ref="A26:A28"/>
    <mergeCell ref="B26:B28"/>
    <mergeCell ref="C26:C28"/>
    <mergeCell ref="D26:D28"/>
    <mergeCell ref="E26:E28"/>
    <mergeCell ref="J26:J28"/>
    <mergeCell ref="K26:K28"/>
    <mergeCell ref="L26:L28"/>
    <mergeCell ref="M26:M28"/>
    <mergeCell ref="A23:A25"/>
    <mergeCell ref="B23:B25"/>
    <mergeCell ref="C23:C25"/>
    <mergeCell ref="D23:D25"/>
    <mergeCell ref="E23:E25"/>
    <mergeCell ref="J23:J25"/>
    <mergeCell ref="K23:K25"/>
    <mergeCell ref="L23:L25"/>
    <mergeCell ref="M23:M25"/>
    <mergeCell ref="K17:K19"/>
    <mergeCell ref="L17:L19"/>
    <mergeCell ref="M17:M19"/>
    <mergeCell ref="A20:A22"/>
    <mergeCell ref="B20:B22"/>
    <mergeCell ref="C20:C22"/>
    <mergeCell ref="D20:D22"/>
    <mergeCell ref="E20:E22"/>
    <mergeCell ref="J20:J22"/>
    <mergeCell ref="K20:K22"/>
    <mergeCell ref="A17:A19"/>
    <mergeCell ref="B17:B19"/>
    <mergeCell ref="C17:C19"/>
    <mergeCell ref="D17:D19"/>
    <mergeCell ref="E17:E19"/>
    <mergeCell ref="J17:J19"/>
    <mergeCell ref="L20:L22"/>
    <mergeCell ref="M20:M22"/>
    <mergeCell ref="A14:A16"/>
    <mergeCell ref="B14:B16"/>
    <mergeCell ref="C14:C16"/>
    <mergeCell ref="D14:D16"/>
    <mergeCell ref="E14:E16"/>
    <mergeCell ref="J14:J16"/>
    <mergeCell ref="K14:K16"/>
    <mergeCell ref="L14:L16"/>
    <mergeCell ref="M14:M16"/>
    <mergeCell ref="L8:L10"/>
    <mergeCell ref="M8:M10"/>
    <mergeCell ref="A11:A13"/>
    <mergeCell ref="B11:B13"/>
    <mergeCell ref="C11:C13"/>
    <mergeCell ref="D11:D13"/>
    <mergeCell ref="E11:E13"/>
    <mergeCell ref="J11:J13"/>
    <mergeCell ref="K11:K13"/>
    <mergeCell ref="L11:L13"/>
    <mergeCell ref="M11:M13"/>
    <mergeCell ref="A8:A10"/>
    <mergeCell ref="B8:B10"/>
    <mergeCell ref="C8:C10"/>
    <mergeCell ref="D8:D10"/>
    <mergeCell ref="E8:E10"/>
    <mergeCell ref="J8:J10"/>
    <mergeCell ref="K8:K10"/>
    <mergeCell ref="A5:A7"/>
    <mergeCell ref="B5:B7"/>
    <mergeCell ref="C5:C7"/>
    <mergeCell ref="D5:D7"/>
    <mergeCell ref="E5:E7"/>
    <mergeCell ref="J5:J7"/>
    <mergeCell ref="A2:M2"/>
    <mergeCell ref="A3:B3"/>
    <mergeCell ref="C3:D3"/>
    <mergeCell ref="F3:G3"/>
    <mergeCell ref="I3:J3"/>
    <mergeCell ref="L3:M3"/>
    <mergeCell ref="K5:K7"/>
    <mergeCell ref="L5:L7"/>
    <mergeCell ref="M5:M7"/>
  </mergeCells>
  <dataValidations count="1">
    <dataValidation type="list" allowBlank="1" showInputMessage="1" showErrorMessage="1" sqref="L5:L61" xr:uid="{AEFE8C2F-1697-4DF5-A794-B469A9A8E066}">
      <formula1>$Y$5:$Y$9</formula1>
    </dataValidation>
  </dataValidations>
  <pageMargins left="0.25" right="0.25" top="0.75" bottom="0.75" header="0.3" footer="0.3"/>
  <pageSetup paperSize="8" scale="40"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c r="A1" s="254" t="s">
        <v>103</v>
      </c>
      <c r="B1" s="255"/>
      <c r="C1" s="255"/>
      <c r="D1" s="255"/>
      <c r="E1" s="255"/>
      <c r="F1" s="255"/>
      <c r="G1" s="255"/>
      <c r="H1" s="256"/>
    </row>
    <row r="2" spans="1:8" s="2" customFormat="1" ht="24.75" customHeight="1">
      <c r="A2" s="36" t="s">
        <v>104</v>
      </c>
      <c r="B2" s="253" t="s">
        <v>105</v>
      </c>
      <c r="C2" s="253"/>
      <c r="D2" s="253"/>
      <c r="E2" s="253"/>
      <c r="F2" s="253"/>
      <c r="G2" s="253"/>
    </row>
    <row r="3" spans="1:8" s="3" customFormat="1" ht="51.75" customHeight="1" thickBot="1">
      <c r="A3" s="17" t="s">
        <v>106</v>
      </c>
      <c r="B3" s="35" t="s">
        <v>100</v>
      </c>
      <c r="C3" s="17" t="s">
        <v>98</v>
      </c>
      <c r="D3" s="35" t="s">
        <v>66</v>
      </c>
      <c r="E3" s="57" t="s">
        <v>67</v>
      </c>
      <c r="F3" s="57" t="s">
        <v>68</v>
      </c>
      <c r="G3" s="57" t="s">
        <v>69</v>
      </c>
      <c r="H3" s="57" t="s">
        <v>70</v>
      </c>
    </row>
    <row r="4" spans="1:8" ht="30" customHeight="1">
      <c r="A4" s="7"/>
      <c r="B4" s="7"/>
      <c r="C4" s="70"/>
      <c r="D4" s="70"/>
      <c r="E4" s="8"/>
      <c r="F4" s="8"/>
      <c r="G4" s="8"/>
      <c r="H4" s="8"/>
    </row>
    <row r="5" spans="1:8" ht="30" customHeight="1">
      <c r="A5" s="6"/>
      <c r="B5" s="6"/>
      <c r="C5" s="69"/>
      <c r="D5" s="69"/>
      <c r="E5" s="4"/>
      <c r="F5" s="4"/>
      <c r="G5" s="4"/>
      <c r="H5" s="4"/>
    </row>
    <row r="6" spans="1:8" ht="30" customHeight="1">
      <c r="A6" s="6"/>
      <c r="B6" s="6"/>
      <c r="C6" s="69"/>
      <c r="D6" s="69"/>
      <c r="E6" s="4"/>
      <c r="F6" s="4"/>
      <c r="G6" s="4"/>
      <c r="H6" s="4"/>
    </row>
    <row r="7" spans="1:8" ht="30" customHeight="1">
      <c r="A7" s="6"/>
      <c r="B7" s="6"/>
      <c r="C7" s="69"/>
      <c r="D7" s="69"/>
      <c r="E7" s="4"/>
      <c r="F7" s="4"/>
      <c r="G7" s="4"/>
      <c r="H7" s="4"/>
    </row>
    <row r="8" spans="1:8" ht="30" customHeight="1">
      <c r="A8" s="6"/>
      <c r="B8" s="6"/>
      <c r="C8" s="69"/>
      <c r="D8" s="69"/>
      <c r="E8" s="4"/>
      <c r="F8" s="4"/>
      <c r="G8" s="4"/>
      <c r="H8" s="4"/>
    </row>
    <row r="9" spans="1:8" ht="30" customHeight="1">
      <c r="A9" s="6"/>
      <c r="B9" s="6"/>
      <c r="C9" s="69"/>
      <c r="D9" s="69"/>
      <c r="E9" s="4"/>
      <c r="F9" s="4"/>
      <c r="G9" s="4"/>
      <c r="H9" s="4"/>
    </row>
    <row r="10" spans="1:8" ht="30" customHeight="1">
      <c r="A10" s="6"/>
      <c r="B10" s="6"/>
      <c r="C10" s="69"/>
      <c r="D10" s="69"/>
      <c r="E10" s="4"/>
      <c r="F10" s="4"/>
      <c r="G10" s="4"/>
      <c r="H10" s="4"/>
    </row>
    <row r="11" spans="1:8">
      <c r="A11"/>
      <c r="B11"/>
      <c r="C11"/>
      <c r="D11"/>
      <c r="E11"/>
      <c r="F11"/>
      <c r="G11"/>
      <c r="H11"/>
    </row>
    <row r="12" spans="1:8">
      <c r="A12"/>
      <c r="B12"/>
      <c r="C12"/>
      <c r="D12"/>
      <c r="E12"/>
      <c r="F12"/>
      <c r="G12"/>
      <c r="H12"/>
    </row>
    <row r="13" spans="1:8">
      <c r="A13"/>
      <c r="B13"/>
      <c r="C13"/>
      <c r="D13"/>
      <c r="E13"/>
      <c r="F13"/>
      <c r="G13"/>
      <c r="H13"/>
    </row>
    <row r="14" spans="1:8">
      <c r="A14"/>
      <c r="B14"/>
      <c r="C14"/>
      <c r="D14"/>
      <c r="E14"/>
      <c r="F14"/>
      <c r="G14"/>
      <c r="H14"/>
    </row>
    <row r="15" spans="1:8">
      <c r="A15"/>
      <c r="B15"/>
      <c r="C15"/>
      <c r="D15"/>
      <c r="E15"/>
      <c r="F15"/>
      <c r="G15"/>
      <c r="H15"/>
    </row>
    <row r="16" spans="1:8">
      <c r="A16"/>
      <c r="B16"/>
      <c r="C16"/>
      <c r="D16"/>
      <c r="E16"/>
      <c r="F16"/>
      <c r="G16"/>
      <c r="H16"/>
    </row>
    <row r="17" spans="1:8">
      <c r="A17"/>
      <c r="B17"/>
      <c r="C17"/>
      <c r="D17"/>
      <c r="E17"/>
      <c r="F17"/>
      <c r="G17"/>
      <c r="H17"/>
    </row>
    <row r="18" spans="1:8">
      <c r="A18"/>
      <c r="B18"/>
      <c r="C18"/>
      <c r="D18"/>
      <c r="E18"/>
      <c r="F18"/>
      <c r="G18"/>
      <c r="H18"/>
    </row>
    <row r="19" spans="1:8">
      <c r="A19"/>
      <c r="B19"/>
      <c r="C19"/>
      <c r="D19"/>
      <c r="E19"/>
      <c r="F19"/>
      <c r="G19"/>
      <c r="H19"/>
    </row>
    <row r="20" spans="1:8">
      <c r="A20"/>
      <c r="B20"/>
      <c r="C20"/>
      <c r="D20"/>
      <c r="E20"/>
      <c r="F20"/>
      <c r="G20"/>
      <c r="H20"/>
    </row>
    <row r="21" spans="1:8">
      <c r="A21"/>
      <c r="B21"/>
      <c r="C21"/>
      <c r="D21"/>
      <c r="E21"/>
      <c r="F21"/>
      <c r="G21"/>
      <c r="H21"/>
    </row>
    <row r="22" spans="1:8">
      <c r="A22"/>
      <c r="B22"/>
      <c r="C22"/>
      <c r="D22"/>
      <c r="E22"/>
      <c r="F22"/>
      <c r="G22"/>
      <c r="H22"/>
    </row>
    <row r="23" spans="1:8">
      <c r="A23"/>
      <c r="B23"/>
      <c r="C23"/>
      <c r="D23"/>
      <c r="E23"/>
      <c r="F23"/>
      <c r="G23"/>
      <c r="H23"/>
    </row>
    <row r="24" spans="1:8">
      <c r="A24"/>
      <c r="B24"/>
      <c r="C24"/>
      <c r="D24"/>
      <c r="E24"/>
      <c r="F24"/>
      <c r="G24"/>
      <c r="H24"/>
    </row>
    <row r="25" spans="1:8">
      <c r="A25"/>
      <c r="B25"/>
      <c r="C25"/>
      <c r="D25"/>
      <c r="E25"/>
      <c r="F25"/>
      <c r="G25"/>
      <c r="H25"/>
    </row>
    <row r="26" spans="1:8">
      <c r="A26"/>
      <c r="B26"/>
      <c r="C26"/>
      <c r="D26"/>
      <c r="E26"/>
      <c r="F26"/>
      <c r="G26"/>
      <c r="H26"/>
    </row>
    <row r="27" spans="1:8">
      <c r="A27"/>
      <c r="B27"/>
      <c r="C27"/>
      <c r="D27"/>
      <c r="E27"/>
      <c r="F27"/>
      <c r="G27"/>
      <c r="H27"/>
    </row>
    <row r="28" spans="1:8">
      <c r="A28"/>
      <c r="B28"/>
      <c r="C28"/>
      <c r="D28"/>
      <c r="E28"/>
      <c r="F28"/>
      <c r="G28"/>
      <c r="H28"/>
    </row>
    <row r="29" spans="1:8">
      <c r="A29"/>
      <c r="B29"/>
      <c r="C29"/>
      <c r="D29"/>
      <c r="E29"/>
      <c r="F29"/>
      <c r="G29"/>
      <c r="H29"/>
    </row>
    <row r="30" spans="1:8">
      <c r="A30"/>
      <c r="B30"/>
      <c r="C30"/>
      <c r="D30"/>
      <c r="E30"/>
      <c r="F30"/>
      <c r="G30"/>
      <c r="H30"/>
    </row>
    <row r="31" spans="1:8">
      <c r="A31"/>
      <c r="B31"/>
      <c r="C31"/>
      <c r="D31"/>
      <c r="E31"/>
      <c r="F31"/>
      <c r="G31"/>
      <c r="H31"/>
    </row>
    <row r="32" spans="1:8">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row r="37" spans="1:8">
      <c r="A37"/>
      <c r="B37"/>
      <c r="C37"/>
      <c r="D37"/>
      <c r="E37"/>
      <c r="F37"/>
      <c r="G37"/>
      <c r="H37"/>
    </row>
    <row r="38" spans="1:8">
      <c r="A38"/>
      <c r="B38"/>
      <c r="C38"/>
      <c r="D38"/>
      <c r="E38"/>
      <c r="F38"/>
      <c r="G38"/>
      <c r="H38"/>
    </row>
    <row r="39" spans="1:8">
      <c r="A39"/>
      <c r="B39"/>
      <c r="C39"/>
      <c r="D39"/>
      <c r="E39"/>
      <c r="F39"/>
      <c r="G39"/>
      <c r="H39"/>
    </row>
    <row r="40" spans="1:8">
      <c r="A40"/>
      <c r="B40"/>
      <c r="C40"/>
      <c r="D40"/>
      <c r="E40"/>
      <c r="F40"/>
      <c r="G40"/>
      <c r="H40"/>
    </row>
    <row r="41" spans="1:8">
      <c r="A41"/>
      <c r="B41"/>
      <c r="C41"/>
      <c r="D41"/>
      <c r="E41"/>
      <c r="F41"/>
      <c r="G41"/>
      <c r="H41"/>
    </row>
    <row r="42" spans="1:8">
      <c r="A42"/>
      <c r="B42"/>
      <c r="C42"/>
      <c r="D42"/>
      <c r="E42"/>
      <c r="F42"/>
      <c r="G42"/>
      <c r="H42"/>
    </row>
    <row r="43" spans="1:8">
      <c r="A43"/>
      <c r="B43"/>
      <c r="C43"/>
      <c r="D43"/>
      <c r="E43"/>
      <c r="F43"/>
      <c r="G43"/>
      <c r="H43"/>
    </row>
    <row r="44" spans="1:8">
      <c r="A44"/>
      <c r="B44"/>
      <c r="C44"/>
      <c r="D44"/>
      <c r="E44"/>
      <c r="F44"/>
      <c r="G44"/>
      <c r="H44"/>
    </row>
    <row r="45" spans="1:8">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c r="A1" s="272" t="s">
        <v>107</v>
      </c>
      <c r="B1" s="273"/>
      <c r="C1" s="273"/>
      <c r="D1" s="273"/>
      <c r="E1" s="273"/>
      <c r="F1" s="273"/>
      <c r="G1" s="273"/>
      <c r="H1" s="273"/>
      <c r="I1" s="273"/>
      <c r="J1" s="273"/>
      <c r="K1" s="273"/>
      <c r="L1" s="273"/>
      <c r="M1" s="273"/>
      <c r="N1" s="274"/>
    </row>
    <row r="2" spans="1:14" ht="21" customHeight="1">
      <c r="A2" s="36" t="s">
        <v>104</v>
      </c>
      <c r="B2" s="275" t="s">
        <v>105</v>
      </c>
      <c r="C2" s="275"/>
      <c r="D2" s="275"/>
      <c r="E2" s="275"/>
      <c r="F2" s="275"/>
      <c r="G2" s="275"/>
      <c r="H2" s="275"/>
      <c r="I2" s="275"/>
      <c r="J2" s="275"/>
      <c r="K2" s="275"/>
      <c r="L2" s="275"/>
      <c r="M2" s="275"/>
      <c r="N2" s="275"/>
    </row>
    <row r="3" spans="1:14" ht="32.25" customHeight="1" thickBot="1">
      <c r="A3" s="147" t="s">
        <v>106</v>
      </c>
      <c r="B3" s="157" t="s">
        <v>99</v>
      </c>
      <c r="C3" s="147" t="s">
        <v>108</v>
      </c>
      <c r="D3" s="147" t="s">
        <v>97</v>
      </c>
      <c r="E3" s="147" t="s">
        <v>98</v>
      </c>
      <c r="F3" s="147" t="s">
        <v>109</v>
      </c>
      <c r="G3" s="147" t="s">
        <v>110</v>
      </c>
      <c r="H3" s="147" t="s">
        <v>111</v>
      </c>
      <c r="I3" s="147" t="s">
        <v>112</v>
      </c>
      <c r="J3" s="147" t="s">
        <v>113</v>
      </c>
      <c r="K3" s="268" t="s">
        <v>114</v>
      </c>
      <c r="L3" s="269"/>
      <c r="M3" s="268" t="s">
        <v>115</v>
      </c>
      <c r="N3" s="269"/>
    </row>
    <row r="4" spans="1:14" ht="58.5" customHeight="1">
      <c r="A4" s="265"/>
      <c r="B4" s="265"/>
      <c r="C4" s="265"/>
      <c r="D4" s="149"/>
      <c r="E4" s="159"/>
      <c r="F4" s="265"/>
      <c r="G4" s="265"/>
      <c r="H4" s="265"/>
      <c r="I4" s="149"/>
      <c r="J4" s="265"/>
      <c r="K4" s="18" t="s">
        <v>116</v>
      </c>
      <c r="L4" s="18" t="s">
        <v>117</v>
      </c>
      <c r="M4" s="18" t="s">
        <v>116</v>
      </c>
      <c r="N4" s="18" t="s">
        <v>117</v>
      </c>
    </row>
    <row r="5" spans="1:14" ht="13.5" thickBot="1">
      <c r="A5" s="19">
        <v>1</v>
      </c>
      <c r="B5" s="19">
        <v>2</v>
      </c>
      <c r="C5" s="19">
        <v>3</v>
      </c>
      <c r="D5" s="20">
        <v>4</v>
      </c>
      <c r="E5" s="20">
        <v>5</v>
      </c>
      <c r="F5" s="19">
        <v>6</v>
      </c>
      <c r="G5" s="19">
        <v>7</v>
      </c>
      <c r="H5" s="19">
        <v>8</v>
      </c>
      <c r="I5" s="20">
        <v>9</v>
      </c>
      <c r="J5" s="19">
        <v>10</v>
      </c>
      <c r="K5" s="270">
        <v>11</v>
      </c>
      <c r="L5" s="271"/>
      <c r="M5" s="270">
        <v>12</v>
      </c>
      <c r="N5" s="271"/>
    </row>
    <row r="6" spans="1:14">
      <c r="A6" s="266" t="s">
        <v>105</v>
      </c>
      <c r="B6" s="267"/>
      <c r="C6" s="267"/>
      <c r="D6" s="13"/>
      <c r="E6" s="13"/>
      <c r="F6" s="13"/>
      <c r="G6" s="13"/>
      <c r="H6" s="13"/>
      <c r="I6" s="266"/>
      <c r="J6" s="13"/>
      <c r="K6" s="22"/>
      <c r="L6" s="22"/>
      <c r="M6" s="22"/>
      <c r="N6" s="22"/>
    </row>
    <row r="7" spans="1:14">
      <c r="A7" s="258"/>
      <c r="B7" s="264"/>
      <c r="C7" s="264"/>
      <c r="D7" s="14"/>
      <c r="E7" s="14"/>
      <c r="F7" s="14"/>
      <c r="G7" s="14"/>
      <c r="H7" s="14"/>
      <c r="I7" s="258"/>
      <c r="J7" s="14"/>
      <c r="K7" s="21"/>
      <c r="L7" s="21"/>
      <c r="M7" s="21"/>
      <c r="N7" s="21"/>
    </row>
    <row r="8" spans="1:14">
      <c r="A8" s="258"/>
      <c r="B8" s="264"/>
      <c r="C8" s="264"/>
      <c r="D8" s="14"/>
      <c r="E8" s="14"/>
      <c r="F8" s="14"/>
      <c r="G8" s="14"/>
      <c r="H8" s="14"/>
      <c r="I8" s="259"/>
      <c r="J8" s="14"/>
      <c r="K8" s="21"/>
      <c r="L8" s="21"/>
      <c r="M8" s="21"/>
      <c r="N8" s="21"/>
    </row>
    <row r="9" spans="1:14">
      <c r="A9" s="258"/>
      <c r="B9" s="264"/>
      <c r="C9" s="264"/>
      <c r="D9" s="14"/>
      <c r="E9" s="14"/>
      <c r="F9" s="14"/>
      <c r="G9" s="14"/>
      <c r="H9" s="14"/>
      <c r="I9" s="257"/>
      <c r="J9" s="14"/>
      <c r="K9" s="21"/>
      <c r="L9" s="21"/>
      <c r="M9" s="21"/>
      <c r="N9" s="21"/>
    </row>
    <row r="10" spans="1:14">
      <c r="A10" s="258"/>
      <c r="B10" s="264"/>
      <c r="C10" s="264"/>
      <c r="D10" s="14"/>
      <c r="E10" s="14"/>
      <c r="F10" s="14"/>
      <c r="G10" s="14"/>
      <c r="H10" s="14"/>
      <c r="I10" s="258"/>
      <c r="J10" s="14"/>
      <c r="K10" s="21"/>
      <c r="L10" s="21"/>
      <c r="M10" s="21"/>
      <c r="N10" s="21"/>
    </row>
    <row r="11" spans="1:14">
      <c r="A11" s="258"/>
      <c r="B11" s="264"/>
      <c r="C11" s="264"/>
      <c r="D11" s="14"/>
      <c r="E11" s="14"/>
      <c r="F11" s="14"/>
      <c r="G11" s="14"/>
      <c r="H11" s="14"/>
      <c r="I11" s="259"/>
      <c r="J11" s="14"/>
      <c r="K11" s="21"/>
      <c r="L11" s="21"/>
      <c r="M11" s="21"/>
      <c r="N11" s="21"/>
    </row>
    <row r="12" spans="1:14">
      <c r="A12" s="258"/>
      <c r="B12" s="264"/>
      <c r="C12" s="264"/>
      <c r="D12" s="14"/>
      <c r="E12" s="14"/>
      <c r="F12" s="14"/>
      <c r="G12" s="14"/>
      <c r="H12" s="14"/>
      <c r="I12" s="257"/>
      <c r="J12" s="14"/>
      <c r="K12" s="21"/>
      <c r="L12" s="21"/>
      <c r="M12" s="21"/>
      <c r="N12" s="21"/>
    </row>
    <row r="13" spans="1:14">
      <c r="A13" s="258"/>
      <c r="B13" s="264"/>
      <c r="C13" s="264"/>
      <c r="D13" s="14"/>
      <c r="E13" s="14"/>
      <c r="F13" s="14"/>
      <c r="G13" s="14"/>
      <c r="H13" s="14"/>
      <c r="I13" s="258"/>
      <c r="J13" s="14"/>
      <c r="K13" s="21"/>
      <c r="L13" s="21"/>
      <c r="M13" s="21"/>
      <c r="N13" s="21"/>
    </row>
    <row r="14" spans="1:14">
      <c r="A14" s="258"/>
      <c r="B14" s="264"/>
      <c r="C14" s="264"/>
      <c r="D14" s="14"/>
      <c r="E14" s="14"/>
      <c r="F14" s="14"/>
      <c r="G14" s="14"/>
      <c r="H14" s="14"/>
      <c r="I14" s="259"/>
      <c r="J14" s="14"/>
      <c r="K14" s="21"/>
      <c r="L14" s="21"/>
      <c r="M14" s="21"/>
      <c r="N14" s="21"/>
    </row>
    <row r="15" spans="1:14">
      <c r="A15" s="258"/>
      <c r="B15" s="264"/>
      <c r="C15" s="264"/>
      <c r="D15" s="14"/>
      <c r="E15" s="14"/>
      <c r="F15" s="14"/>
      <c r="G15" s="14"/>
      <c r="H15" s="14"/>
      <c r="I15" s="257"/>
      <c r="J15" s="14"/>
      <c r="K15" s="21"/>
      <c r="L15" s="21"/>
      <c r="M15" s="21"/>
      <c r="N15" s="21"/>
    </row>
    <row r="16" spans="1:14">
      <c r="A16" s="258"/>
      <c r="B16" s="264"/>
      <c r="C16" s="264"/>
      <c r="D16" s="14"/>
      <c r="E16" s="14"/>
      <c r="F16" s="14"/>
      <c r="G16" s="14"/>
      <c r="H16" s="14"/>
      <c r="I16" s="258"/>
      <c r="J16" s="14"/>
      <c r="K16" s="21"/>
      <c r="L16" s="21"/>
      <c r="M16" s="21"/>
      <c r="N16" s="21"/>
    </row>
    <row r="17" spans="1:14">
      <c r="A17" s="258"/>
      <c r="B17" s="264"/>
      <c r="C17" s="264"/>
      <c r="D17" s="14"/>
      <c r="E17" s="14"/>
      <c r="F17" s="14"/>
      <c r="G17" s="14"/>
      <c r="H17" s="14"/>
      <c r="I17" s="259"/>
      <c r="J17" s="14"/>
      <c r="K17" s="21"/>
      <c r="L17" s="21"/>
      <c r="M17" s="21"/>
      <c r="N17" s="21"/>
    </row>
    <row r="18" spans="1:14">
      <c r="A18" s="258"/>
      <c r="B18" s="264"/>
      <c r="C18" s="264"/>
      <c r="D18" s="14"/>
      <c r="E18" s="14"/>
      <c r="F18" s="14"/>
      <c r="G18" s="14"/>
      <c r="H18" s="14"/>
      <c r="I18" s="257"/>
      <c r="J18" s="14"/>
      <c r="K18" s="21"/>
      <c r="L18" s="21"/>
      <c r="M18" s="21"/>
      <c r="N18" s="21"/>
    </row>
    <row r="19" spans="1:14">
      <c r="A19" s="258"/>
      <c r="B19" s="264"/>
      <c r="C19" s="264"/>
      <c r="D19" s="14"/>
      <c r="E19" s="14"/>
      <c r="F19" s="14"/>
      <c r="G19" s="14"/>
      <c r="H19" s="14"/>
      <c r="I19" s="258"/>
      <c r="J19" s="14"/>
      <c r="K19" s="21"/>
      <c r="L19" s="21"/>
      <c r="M19" s="21"/>
      <c r="N19" s="21"/>
    </row>
    <row r="20" spans="1:14">
      <c r="A20" s="258"/>
      <c r="B20" s="264"/>
      <c r="C20" s="264"/>
      <c r="D20" s="14"/>
      <c r="E20" s="14"/>
      <c r="F20" s="14"/>
      <c r="G20" s="14"/>
      <c r="H20" s="14"/>
      <c r="I20" s="259"/>
      <c r="J20" s="14"/>
      <c r="K20" s="21"/>
      <c r="L20" s="21"/>
      <c r="M20" s="21"/>
      <c r="N20" s="21"/>
    </row>
    <row r="21" spans="1:14">
      <c r="A21" s="258"/>
      <c r="B21" s="264"/>
      <c r="C21" s="264"/>
      <c r="D21" s="14"/>
      <c r="E21" s="14"/>
      <c r="F21" s="14"/>
      <c r="G21" s="14"/>
      <c r="H21" s="14"/>
      <c r="I21" s="257"/>
      <c r="J21" s="14"/>
      <c r="K21" s="21"/>
      <c r="L21" s="21"/>
      <c r="M21" s="21"/>
      <c r="N21" s="21"/>
    </row>
    <row r="22" spans="1:14">
      <c r="A22" s="258"/>
      <c r="B22" s="264"/>
      <c r="C22" s="264"/>
      <c r="D22" s="14"/>
      <c r="E22" s="14"/>
      <c r="F22" s="14"/>
      <c r="G22" s="14"/>
      <c r="H22" s="14"/>
      <c r="I22" s="258"/>
      <c r="J22" s="14"/>
      <c r="K22" s="21"/>
      <c r="L22" s="21"/>
      <c r="M22" s="21"/>
      <c r="N22" s="21"/>
    </row>
    <row r="23" spans="1:14">
      <c r="A23" s="259"/>
      <c r="B23" s="264"/>
      <c r="C23" s="264"/>
      <c r="D23" s="14"/>
      <c r="E23" s="14"/>
      <c r="F23" s="14"/>
      <c r="G23" s="14"/>
      <c r="H23" s="14"/>
      <c r="I23" s="259"/>
      <c r="J23" s="14"/>
      <c r="K23" s="21"/>
      <c r="L23" s="21"/>
      <c r="M23" s="21"/>
      <c r="N23" s="21"/>
    </row>
    <row r="24" spans="1:14">
      <c r="A24" s="257" t="s">
        <v>105</v>
      </c>
      <c r="B24" s="264"/>
      <c r="C24" s="264"/>
      <c r="D24" s="14"/>
      <c r="E24" s="14"/>
      <c r="F24" s="14"/>
      <c r="G24" s="14"/>
      <c r="H24" s="14"/>
      <c r="I24" s="257"/>
      <c r="J24" s="14"/>
      <c r="K24" s="21"/>
      <c r="L24" s="21"/>
      <c r="M24" s="21"/>
      <c r="N24" s="21"/>
    </row>
    <row r="25" spans="1:14">
      <c r="A25" s="258"/>
      <c r="B25" s="264"/>
      <c r="C25" s="264"/>
      <c r="D25" s="14"/>
      <c r="E25" s="14"/>
      <c r="F25" s="14"/>
      <c r="G25" s="14"/>
      <c r="H25" s="14"/>
      <c r="I25" s="258"/>
      <c r="J25" s="14"/>
      <c r="K25" s="21"/>
      <c r="L25" s="21"/>
      <c r="M25" s="21"/>
      <c r="N25" s="21"/>
    </row>
    <row r="26" spans="1:14">
      <c r="A26" s="258"/>
      <c r="B26" s="264"/>
      <c r="C26" s="264"/>
      <c r="D26" s="14"/>
      <c r="E26" s="14"/>
      <c r="F26" s="14"/>
      <c r="G26" s="14"/>
      <c r="H26" s="14"/>
      <c r="I26" s="259"/>
      <c r="J26" s="14"/>
      <c r="K26" s="21"/>
      <c r="L26" s="21"/>
      <c r="M26" s="21"/>
      <c r="N26" s="21"/>
    </row>
    <row r="27" spans="1:14">
      <c r="A27" s="258"/>
      <c r="B27" s="264"/>
      <c r="C27" s="264"/>
      <c r="D27" s="14"/>
      <c r="E27" s="14"/>
      <c r="F27" s="14"/>
      <c r="G27" s="14"/>
      <c r="H27" s="14"/>
      <c r="I27" s="257"/>
      <c r="J27" s="14"/>
      <c r="K27" s="21"/>
      <c r="L27" s="21"/>
      <c r="M27" s="21"/>
      <c r="N27" s="21"/>
    </row>
    <row r="28" spans="1:14">
      <c r="A28" s="258"/>
      <c r="B28" s="264"/>
      <c r="C28" s="264"/>
      <c r="D28" s="14"/>
      <c r="E28" s="14"/>
      <c r="F28" s="14"/>
      <c r="G28" s="14"/>
      <c r="H28" s="14"/>
      <c r="I28" s="258"/>
      <c r="J28" s="14"/>
      <c r="K28" s="21"/>
      <c r="L28" s="21"/>
      <c r="M28" s="21"/>
      <c r="N28" s="21"/>
    </row>
    <row r="29" spans="1:14">
      <c r="A29" s="258"/>
      <c r="B29" s="264"/>
      <c r="C29" s="264"/>
      <c r="D29" s="14"/>
      <c r="E29" s="14"/>
      <c r="F29" s="14"/>
      <c r="G29" s="14"/>
      <c r="H29" s="14"/>
      <c r="I29" s="259"/>
      <c r="J29" s="14"/>
      <c r="K29" s="21"/>
      <c r="L29" s="21"/>
      <c r="M29" s="21"/>
      <c r="N29" s="21"/>
    </row>
    <row r="30" spans="1:14">
      <c r="A30" s="258"/>
      <c r="B30" s="264"/>
      <c r="C30" s="264"/>
      <c r="D30" s="14"/>
      <c r="E30" s="14"/>
      <c r="F30" s="14"/>
      <c r="G30" s="14"/>
      <c r="H30" s="14"/>
      <c r="I30" s="257"/>
      <c r="J30" s="14"/>
      <c r="K30" s="21"/>
      <c r="L30" s="21"/>
      <c r="M30" s="21"/>
      <c r="N30" s="21"/>
    </row>
    <row r="31" spans="1:14">
      <c r="A31" s="258"/>
      <c r="B31" s="264"/>
      <c r="C31" s="264"/>
      <c r="D31" s="14"/>
      <c r="E31" s="14"/>
      <c r="F31" s="14"/>
      <c r="G31" s="14"/>
      <c r="H31" s="14"/>
      <c r="I31" s="258"/>
      <c r="J31" s="14"/>
      <c r="K31" s="21"/>
      <c r="L31" s="21"/>
      <c r="M31" s="21"/>
      <c r="N31" s="21"/>
    </row>
    <row r="32" spans="1:14">
      <c r="A32" s="259"/>
      <c r="B32" s="264"/>
      <c r="C32" s="264"/>
      <c r="D32" s="14"/>
      <c r="E32" s="14"/>
      <c r="F32" s="14"/>
      <c r="G32" s="14"/>
      <c r="H32" s="14"/>
      <c r="I32" s="259"/>
      <c r="J32" s="14"/>
      <c r="K32" s="21"/>
      <c r="L32" s="21"/>
      <c r="M32" s="21"/>
      <c r="N32" s="21"/>
    </row>
    <row r="34" spans="1:14" ht="15">
      <c r="A34" s="55" t="s">
        <v>71</v>
      </c>
    </row>
    <row r="35" spans="1:14" ht="14.25">
      <c r="A35" s="260" t="s">
        <v>118</v>
      </c>
      <c r="B35" s="260"/>
      <c r="C35" s="260"/>
      <c r="D35" s="260"/>
      <c r="E35" s="260"/>
      <c r="F35" s="260"/>
      <c r="G35" s="260"/>
      <c r="H35" s="260"/>
      <c r="I35" s="260"/>
      <c r="J35" s="260"/>
      <c r="K35" s="260"/>
      <c r="L35" s="260"/>
      <c r="M35" s="260"/>
      <c r="N35" s="260"/>
    </row>
    <row r="36" spans="1:14" ht="7.5" customHeight="1">
      <c r="A36" s="261"/>
      <c r="B36" s="261"/>
      <c r="C36" s="261"/>
      <c r="D36" s="261"/>
      <c r="E36" s="261"/>
      <c r="F36" s="261"/>
      <c r="G36" s="261"/>
      <c r="H36" s="261"/>
      <c r="I36" s="261"/>
      <c r="J36" s="261"/>
      <c r="K36" s="261"/>
      <c r="L36" s="261"/>
      <c r="M36" s="261"/>
      <c r="N36" s="261"/>
    </row>
    <row r="37" spans="1:14" ht="14.25" customHeight="1">
      <c r="A37" s="262" t="s">
        <v>119</v>
      </c>
      <c r="B37" s="262"/>
      <c r="C37" s="262"/>
      <c r="D37" s="262"/>
      <c r="E37" s="262"/>
      <c r="F37" s="262"/>
      <c r="G37" s="262"/>
      <c r="H37" s="262"/>
      <c r="I37" s="262"/>
      <c r="J37" s="262"/>
      <c r="K37" s="262"/>
      <c r="L37" s="262"/>
      <c r="M37" s="262"/>
      <c r="N37" s="262"/>
    </row>
    <row r="38" spans="1:14">
      <c r="A38" s="262"/>
      <c r="B38" s="262"/>
      <c r="C38" s="262"/>
      <c r="D38" s="262"/>
      <c r="E38" s="262"/>
      <c r="F38" s="262"/>
      <c r="G38" s="262"/>
      <c r="H38" s="262"/>
      <c r="I38" s="262"/>
      <c r="J38" s="262"/>
      <c r="K38" s="262"/>
      <c r="L38" s="262"/>
      <c r="M38" s="262"/>
      <c r="N38" s="262"/>
    </row>
    <row r="39" spans="1:14" ht="8.1" customHeight="1"/>
    <row r="40" spans="1:14">
      <c r="A40" s="263" t="s">
        <v>120</v>
      </c>
      <c r="B40" s="263"/>
      <c r="C40" s="263"/>
      <c r="D40" s="263"/>
      <c r="E40" s="263"/>
      <c r="F40" s="263"/>
      <c r="G40" s="263"/>
      <c r="H40" s="263"/>
      <c r="I40" s="263"/>
      <c r="J40" s="263"/>
      <c r="K40" s="263"/>
      <c r="L40" s="263"/>
      <c r="M40" s="263"/>
      <c r="N40" s="263"/>
    </row>
    <row r="41" spans="1:14" ht="16.5" customHeight="1">
      <c r="A41" s="263"/>
      <c r="B41" s="263"/>
      <c r="C41" s="263"/>
      <c r="D41" s="263"/>
      <c r="E41" s="263"/>
      <c r="F41" s="263"/>
      <c r="G41" s="263"/>
      <c r="H41" s="263"/>
      <c r="I41" s="263"/>
      <c r="J41" s="263"/>
      <c r="K41" s="263"/>
      <c r="L41" s="263"/>
      <c r="M41" s="263"/>
      <c r="N41" s="263"/>
    </row>
    <row r="42" spans="1:14" ht="8.1" customHeight="1"/>
    <row r="43" spans="1:14" ht="12.75" customHeight="1">
      <c r="A43" s="263" t="s">
        <v>121</v>
      </c>
      <c r="B43" s="263"/>
      <c r="C43" s="263"/>
      <c r="D43" s="263"/>
      <c r="E43" s="263"/>
      <c r="F43" s="263"/>
      <c r="G43" s="263"/>
      <c r="H43" s="263"/>
      <c r="I43" s="263"/>
      <c r="J43" s="263"/>
      <c r="K43" s="263"/>
      <c r="L43" s="263"/>
      <c r="M43" s="263"/>
      <c r="N43" s="263"/>
    </row>
    <row r="44" spans="1:14" ht="12.75" customHeight="1">
      <c r="A44" s="263"/>
      <c r="B44" s="263"/>
      <c r="C44" s="263"/>
      <c r="D44" s="263"/>
      <c r="E44" s="263"/>
      <c r="F44" s="263"/>
      <c r="G44" s="263"/>
      <c r="H44" s="263"/>
      <c r="I44" s="263"/>
      <c r="J44" s="263"/>
      <c r="K44" s="263"/>
      <c r="L44" s="263"/>
      <c r="M44" s="263"/>
      <c r="N44" s="263"/>
    </row>
    <row r="45" spans="1:14" ht="12.75" customHeight="1">
      <c r="A45" s="263"/>
      <c r="B45" s="263"/>
      <c r="C45" s="263"/>
      <c r="D45" s="263"/>
      <c r="E45" s="263"/>
      <c r="F45" s="263"/>
      <c r="G45" s="263"/>
      <c r="H45" s="263"/>
      <c r="I45" s="263"/>
      <c r="J45" s="263"/>
      <c r="K45" s="263"/>
      <c r="L45" s="263"/>
      <c r="M45" s="263"/>
      <c r="N45" s="263"/>
    </row>
    <row r="46" spans="1:14" ht="12.75" customHeight="1">
      <c r="A46" s="263"/>
      <c r="B46" s="263"/>
      <c r="C46" s="263"/>
      <c r="D46" s="263"/>
      <c r="E46" s="263"/>
      <c r="F46" s="263"/>
      <c r="G46" s="263"/>
      <c r="H46" s="263"/>
      <c r="I46" s="263"/>
      <c r="J46" s="263"/>
      <c r="K46" s="263"/>
      <c r="L46" s="263"/>
      <c r="M46" s="263"/>
      <c r="N46" s="263"/>
    </row>
    <row r="47" spans="1:14" ht="22.5" customHeight="1">
      <c r="A47" s="263"/>
      <c r="B47" s="263"/>
      <c r="C47" s="263"/>
      <c r="D47" s="263"/>
      <c r="E47" s="263"/>
      <c r="F47" s="263"/>
      <c r="G47" s="263"/>
      <c r="H47" s="263"/>
      <c r="I47" s="263"/>
      <c r="J47" s="263"/>
      <c r="K47" s="263"/>
      <c r="L47" s="263"/>
      <c r="M47" s="263"/>
      <c r="N47" s="263"/>
    </row>
    <row r="48" spans="1:14" ht="8.1" customHeight="1"/>
    <row r="49" spans="1:14" ht="14.25">
      <c r="A49" s="260" t="s">
        <v>122</v>
      </c>
      <c r="B49" s="260"/>
      <c r="C49" s="260"/>
      <c r="D49" s="260"/>
      <c r="E49" s="260"/>
      <c r="F49" s="260"/>
      <c r="G49" s="260"/>
      <c r="H49" s="260"/>
      <c r="I49" s="260"/>
      <c r="J49" s="260"/>
      <c r="K49" s="260"/>
      <c r="L49" s="260"/>
      <c r="M49" s="260"/>
      <c r="N49" s="260"/>
    </row>
    <row r="50" spans="1:14" ht="8.1" customHeight="1"/>
    <row r="51" spans="1:14" ht="14.25">
      <c r="A51" s="260" t="s">
        <v>123</v>
      </c>
      <c r="B51" s="260"/>
      <c r="C51" s="260"/>
      <c r="D51" s="260"/>
      <c r="E51" s="260"/>
      <c r="F51" s="260"/>
      <c r="G51" s="260"/>
      <c r="H51" s="260"/>
      <c r="I51" s="260"/>
      <c r="J51" s="260"/>
      <c r="K51" s="260"/>
      <c r="L51" s="260"/>
      <c r="M51" s="260"/>
      <c r="N51" s="260"/>
    </row>
    <row r="52" spans="1:14" ht="8.1" customHeight="1"/>
    <row r="53" spans="1:14" ht="14.25">
      <c r="A53" s="260" t="s">
        <v>124</v>
      </c>
      <c r="B53" s="260"/>
      <c r="C53" s="260"/>
      <c r="D53" s="260"/>
      <c r="E53" s="260"/>
      <c r="F53" s="260"/>
      <c r="G53" s="260"/>
      <c r="H53" s="260"/>
      <c r="I53" s="260"/>
      <c r="J53" s="260"/>
      <c r="K53" s="260"/>
      <c r="L53" s="260"/>
      <c r="M53" s="260"/>
      <c r="N53" s="260"/>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cols>
    <col min="1" max="1" width="42.85546875" customWidth="1"/>
    <col min="2" max="2" width="19.42578125" customWidth="1"/>
    <col min="3" max="3" width="37" customWidth="1"/>
    <col min="4" max="7" width="12.28515625" customWidth="1"/>
    <col min="8" max="8" width="18.140625" customWidth="1"/>
  </cols>
  <sheetData>
    <row r="1" spans="1:8" ht="30" customHeight="1">
      <c r="A1" s="272" t="s">
        <v>125</v>
      </c>
      <c r="B1" s="273"/>
      <c r="C1" s="273"/>
      <c r="D1" s="273"/>
      <c r="E1" s="273"/>
      <c r="F1" s="273"/>
      <c r="G1" s="273"/>
      <c r="H1" s="274"/>
    </row>
    <row r="2" spans="1:8" ht="21" customHeight="1">
      <c r="A2" s="36" t="s">
        <v>104</v>
      </c>
      <c r="B2" s="253" t="s">
        <v>105</v>
      </c>
      <c r="C2" s="253"/>
      <c r="D2" s="253"/>
      <c r="E2" s="253"/>
      <c r="F2" s="253"/>
      <c r="G2" s="253"/>
      <c r="H2" s="253"/>
    </row>
    <row r="3" spans="1:8" ht="32.25" customHeight="1">
      <c r="A3" s="147" t="s">
        <v>106</v>
      </c>
      <c r="B3" s="147" t="s">
        <v>126</v>
      </c>
      <c r="C3" s="157" t="s">
        <v>127</v>
      </c>
      <c r="D3" s="147" t="s">
        <v>98</v>
      </c>
      <c r="E3" s="147" t="s">
        <v>109</v>
      </c>
      <c r="F3" s="147" t="s">
        <v>110</v>
      </c>
      <c r="G3" s="147" t="s">
        <v>111</v>
      </c>
      <c r="H3" s="147" t="s">
        <v>128</v>
      </c>
    </row>
    <row r="4" spans="1:8" ht="27.75" customHeight="1">
      <c r="A4" s="265"/>
      <c r="B4" s="265"/>
      <c r="C4" s="149"/>
      <c r="D4" s="159"/>
      <c r="E4" s="265"/>
      <c r="F4" s="265"/>
      <c r="G4" s="265"/>
      <c r="H4" s="149"/>
    </row>
    <row r="5" spans="1:8" ht="13.5" thickBot="1">
      <c r="A5" s="19">
        <v>1</v>
      </c>
      <c r="B5" s="19">
        <v>2</v>
      </c>
      <c r="C5" s="20">
        <v>3</v>
      </c>
      <c r="D5" s="20">
        <v>4</v>
      </c>
      <c r="E5" s="19">
        <v>5</v>
      </c>
      <c r="F5" s="19">
        <v>6</v>
      </c>
      <c r="G5" s="19">
        <v>7</v>
      </c>
      <c r="H5" s="20">
        <v>8</v>
      </c>
    </row>
    <row r="6" spans="1:8" ht="13.5" customHeight="1">
      <c r="A6" s="11"/>
      <c r="B6" s="11"/>
      <c r="C6" s="9"/>
      <c r="D6" s="9"/>
      <c r="E6" s="9"/>
      <c r="F6" s="9"/>
      <c r="G6" s="9"/>
      <c r="H6" s="9"/>
    </row>
    <row r="7" spans="1:8">
      <c r="A7" s="12"/>
      <c r="B7" s="12"/>
      <c r="C7" s="10"/>
      <c r="D7" s="10"/>
      <c r="E7" s="10"/>
      <c r="F7" s="10"/>
      <c r="G7" s="10"/>
      <c r="H7" s="10"/>
    </row>
    <row r="8" spans="1:8">
      <c r="A8" s="12"/>
      <c r="B8" s="12"/>
      <c r="C8" s="10"/>
      <c r="D8" s="10"/>
      <c r="E8" s="10"/>
      <c r="F8" s="10"/>
      <c r="G8" s="10"/>
      <c r="H8" s="10"/>
    </row>
    <row r="9" spans="1:8">
      <c r="A9" s="12"/>
      <c r="B9" s="12"/>
      <c r="C9" s="10"/>
      <c r="D9" s="10"/>
      <c r="E9" s="10"/>
      <c r="F9" s="10"/>
      <c r="G9" s="10"/>
      <c r="H9" s="10"/>
    </row>
    <row r="10" spans="1:8">
      <c r="A10" s="12"/>
      <c r="B10" s="12"/>
      <c r="C10" s="10"/>
      <c r="D10" s="10"/>
      <c r="E10" s="10"/>
      <c r="F10" s="10"/>
      <c r="G10" s="10"/>
      <c r="H10" s="10"/>
    </row>
    <row r="11" spans="1:8">
      <c r="A11" s="12"/>
      <c r="B11" s="12"/>
      <c r="C11" s="10"/>
      <c r="D11" s="10"/>
      <c r="E11" s="10"/>
      <c r="F11" s="10"/>
      <c r="G11" s="10"/>
      <c r="H11" s="10"/>
    </row>
    <row r="12" spans="1:8">
      <c r="A12" s="12"/>
      <c r="B12" s="12"/>
      <c r="C12" s="10"/>
      <c r="D12" s="10"/>
      <c r="E12" s="10"/>
      <c r="F12" s="10"/>
      <c r="G12" s="10"/>
      <c r="H12" s="10"/>
    </row>
    <row r="14" spans="1:8" ht="15">
      <c r="A14" s="55" t="s">
        <v>71</v>
      </c>
    </row>
    <row r="15" spans="1:8" ht="14.25">
      <c r="A15" s="262" t="s">
        <v>118</v>
      </c>
      <c r="B15" s="262"/>
      <c r="C15" s="262"/>
      <c r="D15" s="262"/>
      <c r="E15" s="262"/>
      <c r="F15" s="262"/>
      <c r="G15" s="262"/>
      <c r="H15" s="262"/>
    </row>
    <row r="16" spans="1:8" ht="8.1" customHeight="1"/>
    <row r="17" spans="1:8" ht="33.75" customHeight="1">
      <c r="A17" s="277" t="s">
        <v>129</v>
      </c>
      <c r="B17" s="262"/>
      <c r="C17" s="262"/>
      <c r="D17" s="262"/>
      <c r="E17" s="262"/>
      <c r="F17" s="262"/>
      <c r="G17" s="262"/>
      <c r="H17" s="262"/>
    </row>
    <row r="18" spans="1:8" ht="8.1" customHeight="1"/>
    <row r="19" spans="1:8">
      <c r="A19" s="276" t="s">
        <v>130</v>
      </c>
      <c r="B19" s="263"/>
      <c r="C19" s="263"/>
      <c r="D19" s="263"/>
      <c r="E19" s="263"/>
      <c r="F19" s="263"/>
      <c r="G19" s="263"/>
      <c r="H19" s="263"/>
    </row>
    <row r="20" spans="1:8" ht="18" customHeight="1">
      <c r="A20" s="263"/>
      <c r="B20" s="263"/>
      <c r="C20" s="263"/>
      <c r="D20" s="263"/>
      <c r="E20" s="263"/>
      <c r="F20" s="263"/>
      <c r="G20" s="263"/>
      <c r="H20" s="263"/>
    </row>
    <row r="21" spans="1:8" ht="8.1" customHeight="1"/>
    <row r="22" spans="1:8" ht="15.75" customHeight="1">
      <c r="A22" s="276" t="s">
        <v>131</v>
      </c>
      <c r="B22" s="263"/>
      <c r="C22" s="263"/>
      <c r="D22" s="263"/>
      <c r="E22" s="263"/>
      <c r="F22" s="263"/>
      <c r="G22" s="263"/>
      <c r="H22" s="263"/>
    </row>
    <row r="23" spans="1:8">
      <c r="A23" s="263"/>
      <c r="B23" s="263"/>
      <c r="C23" s="263"/>
      <c r="D23" s="263"/>
      <c r="E23" s="263"/>
      <c r="F23" s="263"/>
      <c r="G23" s="263"/>
      <c r="H23" s="263"/>
    </row>
    <row r="24" spans="1:8" ht="16.5" customHeight="1">
      <c r="A24" s="263"/>
      <c r="B24" s="263"/>
      <c r="C24" s="263"/>
      <c r="D24" s="263"/>
      <c r="E24" s="263"/>
      <c r="F24" s="263"/>
      <c r="G24" s="263"/>
      <c r="H24" s="263"/>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c r="A1" s="58" t="s">
        <v>132</v>
      </c>
      <c r="B1" s="295" t="s">
        <v>133</v>
      </c>
      <c r="C1" s="295"/>
      <c r="D1" s="295"/>
      <c r="E1" s="295"/>
      <c r="F1" s="295"/>
      <c r="G1" s="295"/>
      <c r="H1" s="295"/>
      <c r="I1" s="295"/>
      <c r="J1" s="295"/>
    </row>
    <row r="2" spans="1:10" ht="5.25" customHeight="1" thickBot="1"/>
    <row r="3" spans="1:10" ht="26.25" thickTop="1">
      <c r="A3" s="59" t="s">
        <v>106</v>
      </c>
      <c r="B3" s="60" t="s">
        <v>134</v>
      </c>
      <c r="C3" s="60" t="s">
        <v>135</v>
      </c>
      <c r="D3" s="60" t="s">
        <v>136</v>
      </c>
      <c r="E3" s="60" t="s">
        <v>137</v>
      </c>
      <c r="F3" s="38" t="s">
        <v>58</v>
      </c>
      <c r="G3" s="60" t="s">
        <v>138</v>
      </c>
      <c r="H3" s="60" t="s">
        <v>135</v>
      </c>
      <c r="I3" s="60" t="s">
        <v>136</v>
      </c>
      <c r="J3" s="61" t="s">
        <v>137</v>
      </c>
    </row>
    <row r="4" spans="1:10" ht="10.5" customHeight="1" thickBot="1">
      <c r="A4" s="62">
        <v>1</v>
      </c>
      <c r="B4" s="63">
        <v>2</v>
      </c>
      <c r="C4" s="63">
        <v>3</v>
      </c>
      <c r="D4" s="63">
        <v>4</v>
      </c>
      <c r="E4" s="63" t="s">
        <v>139</v>
      </c>
      <c r="F4" s="64">
        <v>6</v>
      </c>
      <c r="G4" s="63">
        <v>7</v>
      </c>
      <c r="H4" s="63">
        <v>8</v>
      </c>
      <c r="I4" s="63">
        <v>9</v>
      </c>
      <c r="J4" s="65" t="s">
        <v>140</v>
      </c>
    </row>
    <row r="5" spans="1:10" ht="20.100000000000001" customHeight="1" thickTop="1">
      <c r="A5" s="287" t="s">
        <v>141</v>
      </c>
      <c r="B5" s="290"/>
      <c r="C5" s="292"/>
      <c r="D5" s="292"/>
      <c r="E5" s="292">
        <f>+C5*D5</f>
        <v>0</v>
      </c>
      <c r="F5" s="293" t="s">
        <v>142</v>
      </c>
      <c r="G5" s="73"/>
      <c r="H5" s="25"/>
      <c r="I5" s="25"/>
      <c r="J5" s="26">
        <f t="shared" ref="J5:J37" si="0">+H5*I5</f>
        <v>0</v>
      </c>
    </row>
    <row r="6" spans="1:10" ht="20.100000000000001" customHeight="1">
      <c r="A6" s="288"/>
      <c r="B6" s="291"/>
      <c r="C6" s="279"/>
      <c r="D6" s="279"/>
      <c r="E6" s="279"/>
      <c r="F6" s="282"/>
      <c r="G6" s="71"/>
      <c r="H6" s="27"/>
      <c r="I6" s="27"/>
      <c r="J6" s="28">
        <f t="shared" si="0"/>
        <v>0</v>
      </c>
    </row>
    <row r="7" spans="1:10" ht="20.100000000000001" customHeight="1">
      <c r="A7" s="288"/>
      <c r="B7" s="291"/>
      <c r="C7" s="284"/>
      <c r="D7" s="284"/>
      <c r="E7" s="284"/>
      <c r="F7" s="282"/>
      <c r="G7" s="71"/>
      <c r="H7" s="27"/>
      <c r="I7" s="27"/>
      <c r="J7" s="28">
        <f t="shared" si="0"/>
        <v>0</v>
      </c>
    </row>
    <row r="8" spans="1:10" ht="20.100000000000001" customHeight="1">
      <c r="A8" s="288"/>
      <c r="B8" s="291"/>
      <c r="C8" s="278"/>
      <c r="D8" s="278"/>
      <c r="E8" s="278">
        <f>+C8*D8</f>
        <v>0</v>
      </c>
      <c r="F8" s="285" t="s">
        <v>143</v>
      </c>
      <c r="G8" s="71"/>
      <c r="H8" s="27"/>
      <c r="I8" s="27"/>
      <c r="J8" s="28">
        <f t="shared" si="0"/>
        <v>0</v>
      </c>
    </row>
    <row r="9" spans="1:10" ht="20.100000000000001" customHeight="1">
      <c r="A9" s="288"/>
      <c r="B9" s="291"/>
      <c r="C9" s="279"/>
      <c r="D9" s="279"/>
      <c r="E9" s="279"/>
      <c r="F9" s="282"/>
      <c r="G9" s="71"/>
      <c r="H9" s="27"/>
      <c r="I9" s="27"/>
      <c r="J9" s="28">
        <f t="shared" si="0"/>
        <v>0</v>
      </c>
    </row>
    <row r="10" spans="1:10" ht="20.100000000000001" customHeight="1">
      <c r="A10" s="288"/>
      <c r="B10" s="291"/>
      <c r="C10" s="284"/>
      <c r="D10" s="284"/>
      <c r="E10" s="284"/>
      <c r="F10" s="282"/>
      <c r="G10" s="71"/>
      <c r="H10" s="27"/>
      <c r="I10" s="27"/>
      <c r="J10" s="28">
        <f t="shared" si="0"/>
        <v>0</v>
      </c>
    </row>
    <row r="11" spans="1:10" ht="20.100000000000001" customHeight="1">
      <c r="A11" s="288"/>
      <c r="B11" s="291"/>
      <c r="C11" s="278"/>
      <c r="D11" s="278"/>
      <c r="E11" s="278">
        <f>+C11*D11</f>
        <v>0</v>
      </c>
      <c r="F11" s="285" t="s">
        <v>144</v>
      </c>
      <c r="G11" s="71"/>
      <c r="H11" s="27"/>
      <c r="I11" s="27"/>
      <c r="J11" s="28">
        <f t="shared" si="0"/>
        <v>0</v>
      </c>
    </row>
    <row r="12" spans="1:10" ht="20.100000000000001" customHeight="1">
      <c r="A12" s="288"/>
      <c r="B12" s="291"/>
      <c r="C12" s="279"/>
      <c r="D12" s="279"/>
      <c r="E12" s="279"/>
      <c r="F12" s="282"/>
      <c r="G12" s="71"/>
      <c r="H12" s="27"/>
      <c r="I12" s="27"/>
      <c r="J12" s="28">
        <f t="shared" si="0"/>
        <v>0</v>
      </c>
    </row>
    <row r="13" spans="1:10" ht="20.100000000000001" customHeight="1">
      <c r="A13" s="288"/>
      <c r="B13" s="291"/>
      <c r="C13" s="284"/>
      <c r="D13" s="284"/>
      <c r="E13" s="284"/>
      <c r="F13" s="282"/>
      <c r="G13" s="71"/>
      <c r="H13" s="27"/>
      <c r="I13" s="27"/>
      <c r="J13" s="28">
        <f t="shared" si="0"/>
        <v>0</v>
      </c>
    </row>
    <row r="14" spans="1:10" ht="20.100000000000001" customHeight="1">
      <c r="A14" s="288"/>
      <c r="B14" s="291"/>
      <c r="C14" s="278"/>
      <c r="D14" s="278"/>
      <c r="E14" s="278">
        <f>+C14*D14</f>
        <v>0</v>
      </c>
      <c r="F14" s="281" t="s">
        <v>145</v>
      </c>
      <c r="G14" s="71"/>
      <c r="H14" s="27"/>
      <c r="I14" s="27"/>
      <c r="J14" s="28">
        <f t="shared" si="0"/>
        <v>0</v>
      </c>
    </row>
    <row r="15" spans="1:10" ht="20.100000000000001" customHeight="1">
      <c r="A15" s="288"/>
      <c r="B15" s="291"/>
      <c r="C15" s="279"/>
      <c r="D15" s="279"/>
      <c r="E15" s="279"/>
      <c r="F15" s="282"/>
      <c r="G15" s="71"/>
      <c r="H15" s="27"/>
      <c r="I15" s="27"/>
      <c r="J15" s="28">
        <f t="shared" si="0"/>
        <v>0</v>
      </c>
    </row>
    <row r="16" spans="1:10" ht="20.100000000000001" customHeight="1">
      <c r="A16" s="288"/>
      <c r="B16" s="291"/>
      <c r="C16" s="284"/>
      <c r="D16" s="284"/>
      <c r="E16" s="284"/>
      <c r="F16" s="282"/>
      <c r="G16" s="71"/>
      <c r="H16" s="27"/>
      <c r="I16" s="27"/>
      <c r="J16" s="28">
        <f t="shared" si="0"/>
        <v>0</v>
      </c>
    </row>
    <row r="17" spans="1:10" ht="20.100000000000001" customHeight="1">
      <c r="A17" s="288"/>
      <c r="B17" s="291"/>
      <c r="C17" s="278"/>
      <c r="D17" s="278"/>
      <c r="E17" s="278">
        <f>+C17*D17</f>
        <v>0</v>
      </c>
      <c r="F17" s="281" t="s">
        <v>146</v>
      </c>
      <c r="G17" s="71"/>
      <c r="H17" s="27"/>
      <c r="I17" s="27"/>
      <c r="J17" s="28">
        <f t="shared" si="0"/>
        <v>0</v>
      </c>
    </row>
    <row r="18" spans="1:10" ht="20.100000000000001" customHeight="1">
      <c r="A18" s="288"/>
      <c r="B18" s="291"/>
      <c r="C18" s="279"/>
      <c r="D18" s="279"/>
      <c r="E18" s="279"/>
      <c r="F18" s="282"/>
      <c r="G18" s="71"/>
      <c r="H18" s="27"/>
      <c r="I18" s="27"/>
      <c r="J18" s="28">
        <f t="shared" si="0"/>
        <v>0</v>
      </c>
    </row>
    <row r="19" spans="1:10" ht="20.100000000000001" customHeight="1" thickBot="1">
      <c r="A19" s="289"/>
      <c r="B19" s="294"/>
      <c r="C19" s="280"/>
      <c r="D19" s="280"/>
      <c r="E19" s="280"/>
      <c r="F19" s="283"/>
      <c r="G19" s="72"/>
      <c r="H19" s="29"/>
      <c r="I19" s="29"/>
      <c r="J19" s="30">
        <f t="shared" si="0"/>
        <v>0</v>
      </c>
    </row>
    <row r="20" spans="1:10" ht="19.5" customHeight="1" thickTop="1">
      <c r="A20" s="287" t="s">
        <v>147</v>
      </c>
      <c r="B20" s="290"/>
      <c r="C20" s="292"/>
      <c r="D20" s="292"/>
      <c r="E20" s="292">
        <f>+C20*D20</f>
        <v>0</v>
      </c>
      <c r="F20" s="293" t="s">
        <v>148</v>
      </c>
      <c r="G20" s="73"/>
      <c r="H20" s="25"/>
      <c r="I20" s="25"/>
      <c r="J20" s="26">
        <f t="shared" si="0"/>
        <v>0</v>
      </c>
    </row>
    <row r="21" spans="1:10" ht="19.5" customHeight="1">
      <c r="A21" s="288"/>
      <c r="B21" s="291"/>
      <c r="C21" s="279"/>
      <c r="D21" s="279"/>
      <c r="E21" s="279"/>
      <c r="F21" s="282"/>
      <c r="G21" s="71"/>
      <c r="H21" s="27"/>
      <c r="I21" s="27"/>
      <c r="J21" s="28">
        <f t="shared" si="0"/>
        <v>0</v>
      </c>
    </row>
    <row r="22" spans="1:10" ht="19.5" customHeight="1">
      <c r="A22" s="288"/>
      <c r="B22" s="291"/>
      <c r="C22" s="284"/>
      <c r="D22" s="284"/>
      <c r="E22" s="284"/>
      <c r="F22" s="282"/>
      <c r="G22" s="71"/>
      <c r="H22" s="27"/>
      <c r="I22" s="27"/>
      <c r="J22" s="28">
        <f t="shared" si="0"/>
        <v>0</v>
      </c>
    </row>
    <row r="23" spans="1:10" ht="19.5" customHeight="1">
      <c r="A23" s="288"/>
      <c r="B23" s="291"/>
      <c r="C23" s="278"/>
      <c r="D23" s="278"/>
      <c r="E23" s="278">
        <f>+C23*D23</f>
        <v>0</v>
      </c>
      <c r="F23" s="285" t="s">
        <v>149</v>
      </c>
      <c r="G23" s="71"/>
      <c r="H23" s="27"/>
      <c r="I23" s="27"/>
      <c r="J23" s="28">
        <f t="shared" si="0"/>
        <v>0</v>
      </c>
    </row>
    <row r="24" spans="1:10" ht="19.5" customHeight="1">
      <c r="A24" s="288"/>
      <c r="B24" s="291"/>
      <c r="C24" s="279"/>
      <c r="D24" s="279"/>
      <c r="E24" s="279"/>
      <c r="F24" s="282"/>
      <c r="G24" s="71"/>
      <c r="H24" s="27"/>
      <c r="I24" s="27"/>
      <c r="J24" s="28">
        <f t="shared" si="0"/>
        <v>0</v>
      </c>
    </row>
    <row r="25" spans="1:10" ht="19.5" customHeight="1">
      <c r="A25" s="288"/>
      <c r="B25" s="291"/>
      <c r="C25" s="284"/>
      <c r="D25" s="284"/>
      <c r="E25" s="284"/>
      <c r="F25" s="282"/>
      <c r="G25" s="71"/>
      <c r="H25" s="27"/>
      <c r="I25" s="27"/>
      <c r="J25" s="28">
        <f t="shared" si="0"/>
        <v>0</v>
      </c>
    </row>
    <row r="26" spans="1:10" ht="19.5" customHeight="1">
      <c r="A26" s="288"/>
      <c r="B26" s="291"/>
      <c r="C26" s="278"/>
      <c r="D26" s="278"/>
      <c r="E26" s="278">
        <f>+C26*D26</f>
        <v>0</v>
      </c>
      <c r="F26" s="285" t="s">
        <v>150</v>
      </c>
      <c r="G26" s="71"/>
      <c r="H26" s="27"/>
      <c r="I26" s="27"/>
      <c r="J26" s="28">
        <f t="shared" si="0"/>
        <v>0</v>
      </c>
    </row>
    <row r="27" spans="1:10" ht="19.5" customHeight="1">
      <c r="A27" s="288"/>
      <c r="B27" s="291"/>
      <c r="C27" s="279"/>
      <c r="D27" s="279"/>
      <c r="E27" s="279"/>
      <c r="F27" s="282"/>
      <c r="G27" s="71"/>
      <c r="H27" s="27"/>
      <c r="I27" s="27"/>
      <c r="J27" s="28">
        <f t="shared" si="0"/>
        <v>0</v>
      </c>
    </row>
    <row r="28" spans="1:10" ht="19.5" customHeight="1">
      <c r="A28" s="288"/>
      <c r="B28" s="291"/>
      <c r="C28" s="284"/>
      <c r="D28" s="284"/>
      <c r="E28" s="284"/>
      <c r="F28" s="282"/>
      <c r="G28" s="71"/>
      <c r="H28" s="27"/>
      <c r="I28" s="27"/>
      <c r="J28" s="28">
        <f t="shared" si="0"/>
        <v>0</v>
      </c>
    </row>
    <row r="29" spans="1:10" ht="19.5" customHeight="1">
      <c r="A29" s="288"/>
      <c r="B29" s="291"/>
      <c r="C29" s="278"/>
      <c r="D29" s="278"/>
      <c r="E29" s="278">
        <f>+C29*D29</f>
        <v>0</v>
      </c>
      <c r="F29" s="285" t="s">
        <v>151</v>
      </c>
      <c r="G29" s="71"/>
      <c r="H29" s="27"/>
      <c r="I29" s="27"/>
      <c r="J29" s="28">
        <f t="shared" si="0"/>
        <v>0</v>
      </c>
    </row>
    <row r="30" spans="1:10" ht="19.5" customHeight="1">
      <c r="A30" s="288"/>
      <c r="B30" s="291"/>
      <c r="C30" s="279"/>
      <c r="D30" s="279"/>
      <c r="E30" s="279"/>
      <c r="F30" s="282"/>
      <c r="G30" s="71"/>
      <c r="H30" s="27"/>
      <c r="I30" s="27"/>
      <c r="J30" s="28">
        <f t="shared" si="0"/>
        <v>0</v>
      </c>
    </row>
    <row r="31" spans="1:10" ht="19.5" customHeight="1">
      <c r="A31" s="288"/>
      <c r="B31" s="291"/>
      <c r="C31" s="284"/>
      <c r="D31" s="284"/>
      <c r="E31" s="284"/>
      <c r="F31" s="282"/>
      <c r="G31" s="71"/>
      <c r="H31" s="27"/>
      <c r="I31" s="27"/>
      <c r="J31" s="28">
        <f t="shared" si="0"/>
        <v>0</v>
      </c>
    </row>
    <row r="32" spans="1:10" ht="19.5" customHeight="1">
      <c r="A32" s="288"/>
      <c r="B32" s="291"/>
      <c r="C32" s="278"/>
      <c r="D32" s="278"/>
      <c r="E32" s="278">
        <f>+C32*D32</f>
        <v>0</v>
      </c>
      <c r="F32" s="285" t="s">
        <v>152</v>
      </c>
      <c r="G32" s="71"/>
      <c r="H32" s="27"/>
      <c r="I32" s="27"/>
      <c r="J32" s="28">
        <f t="shared" si="0"/>
        <v>0</v>
      </c>
    </row>
    <row r="33" spans="1:10" ht="19.5" customHeight="1">
      <c r="A33" s="288"/>
      <c r="B33" s="291"/>
      <c r="C33" s="279"/>
      <c r="D33" s="279"/>
      <c r="E33" s="279"/>
      <c r="F33" s="282"/>
      <c r="G33" s="71"/>
      <c r="H33" s="27"/>
      <c r="I33" s="27"/>
      <c r="J33" s="28">
        <f t="shared" si="0"/>
        <v>0</v>
      </c>
    </row>
    <row r="34" spans="1:10" ht="19.5" customHeight="1">
      <c r="A34" s="288"/>
      <c r="B34" s="291"/>
      <c r="C34" s="284"/>
      <c r="D34" s="284"/>
      <c r="E34" s="284"/>
      <c r="F34" s="282"/>
      <c r="G34" s="71"/>
      <c r="H34" s="27"/>
      <c r="I34" s="27"/>
      <c r="J34" s="28">
        <f t="shared" si="0"/>
        <v>0</v>
      </c>
    </row>
    <row r="35" spans="1:10" ht="19.5" customHeight="1">
      <c r="A35" s="288"/>
      <c r="B35" s="291"/>
      <c r="C35" s="278"/>
      <c r="D35" s="278"/>
      <c r="E35" s="278">
        <f>+C35*D35</f>
        <v>0</v>
      </c>
      <c r="F35" s="281" t="s">
        <v>153</v>
      </c>
      <c r="G35" s="71"/>
      <c r="H35" s="27"/>
      <c r="I35" s="27"/>
      <c r="J35" s="28">
        <f t="shared" si="0"/>
        <v>0</v>
      </c>
    </row>
    <row r="36" spans="1:10" ht="19.5" customHeight="1">
      <c r="A36" s="288"/>
      <c r="B36" s="291"/>
      <c r="C36" s="279"/>
      <c r="D36" s="279"/>
      <c r="E36" s="279"/>
      <c r="F36" s="282"/>
      <c r="G36" s="71"/>
      <c r="H36" s="27"/>
      <c r="I36" s="27"/>
      <c r="J36" s="28">
        <f t="shared" si="0"/>
        <v>0</v>
      </c>
    </row>
    <row r="37" spans="1:10" ht="19.5" customHeight="1" thickBot="1">
      <c r="A37" s="289"/>
      <c r="B37" s="294"/>
      <c r="C37" s="280"/>
      <c r="D37" s="280"/>
      <c r="E37" s="280"/>
      <c r="F37" s="283"/>
      <c r="G37" s="72"/>
      <c r="H37" s="29"/>
      <c r="I37" s="29"/>
      <c r="J37" s="30">
        <f t="shared" si="0"/>
        <v>0</v>
      </c>
    </row>
    <row r="38" spans="1:10" ht="13.5" thickTop="1"/>
    <row r="39" spans="1:10">
      <c r="A39" s="31" t="s">
        <v>154</v>
      </c>
    </row>
    <row r="40" spans="1:10">
      <c r="A40" s="286" t="s">
        <v>155</v>
      </c>
      <c r="B40" s="286"/>
      <c r="C40" s="286"/>
      <c r="D40" s="286"/>
      <c r="E40" s="286"/>
      <c r="F40" s="286"/>
      <c r="G40" s="286"/>
      <c r="H40" s="286"/>
      <c r="I40" s="286"/>
      <c r="J40" s="286"/>
    </row>
    <row r="67" ht="12" customHeight="1"/>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Korisnik</cp:lastModifiedBy>
  <cp:revision/>
  <cp:lastPrinted>2022-07-21T06:52:50Z</cp:lastPrinted>
  <dcterms:created xsi:type="dcterms:W3CDTF">2010-03-25T12:47:07Z</dcterms:created>
  <dcterms:modified xsi:type="dcterms:W3CDTF">2022-07-27T06:27:23Z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